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marquez\Downloads\"/>
    </mc:Choice>
  </mc:AlternateContent>
  <xr:revisionPtr revIDLastSave="0" documentId="13_ncr:1_{7096F38E-6AEA-4887-A709-E4E6D2F8F211}" xr6:coauthVersionLast="47" xr6:coauthVersionMax="47" xr10:uidLastSave="{00000000-0000-0000-0000-000000000000}"/>
  <bookViews>
    <workbookView xWindow="-110" yWindow="-110" windowWidth="19420" windowHeight="11500" tabRatio="509" firstSheet="1" activeTab="1" xr2:uid="{00000000-000D-0000-FFFF-FFFF00000000}"/>
  </bookViews>
  <sheets>
    <sheet name="BASE" sheetId="4" state="hidden" r:id="rId1"/>
    <sheet name="Formulación Planes Inst." sheetId="1" r:id="rId2"/>
    <sheet name="Hoja1" sheetId="5" r:id="rId3"/>
  </sheets>
  <externalReferences>
    <externalReference r:id="rId4"/>
    <externalReference r:id="rId5"/>
  </externalReferences>
  <definedNames>
    <definedName name="_xlnm._FilterDatabase" localSheetId="1" hidden="1">'Formulación Planes Inst.'!$A$5:$AN$38</definedName>
    <definedName name="_xlnm.Print_Area" localSheetId="1">'Formulación Planes Inst.'!$A$1:$L$38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S12" i="1"/>
  <c r="S8" i="1"/>
  <c r="V38" i="1"/>
  <c r="I31" i="1"/>
  <c r="I27" i="1"/>
  <c r="I8" i="1"/>
  <c r="I21" i="1"/>
  <c r="I17" i="1"/>
  <c r="I12" i="1"/>
  <c r="H8" i="1"/>
  <c r="H17" i="1"/>
  <c r="H21" i="1"/>
  <c r="H27" i="1"/>
  <c r="H12" i="1"/>
  <c r="H31" i="1"/>
</calcChain>
</file>

<file path=xl/sharedStrings.xml><?xml version="1.0" encoding="utf-8"?>
<sst xmlns="http://schemas.openxmlformats.org/spreadsheetml/2006/main" count="389" uniqueCount="234">
  <si>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</si>
  <si>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</si>
  <si>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</si>
  <si>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</si>
  <si>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</si>
  <si>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</si>
  <si>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</si>
  <si>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</si>
  <si>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</si>
  <si>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</si>
  <si>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</si>
  <si>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</si>
  <si>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</si>
  <si>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</si>
  <si>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</si>
  <si>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</si>
  <si>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</si>
  <si>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</si>
  <si>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</si>
  <si>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</si>
  <si>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</si>
  <si>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</si>
  <si>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</si>
  <si>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</si>
  <si>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</si>
  <si>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</si>
  <si>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</si>
  <si>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</si>
  <si>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</si>
  <si>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</si>
  <si>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</si>
  <si>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</si>
  <si>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</si>
  <si>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</si>
  <si>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</si>
  <si>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</si>
  <si>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</si>
  <si>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</si>
  <si>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</si>
  <si>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</si>
  <si>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</si>
  <si>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</si>
  <si>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</si>
  <si>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</si>
  <si>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</si>
  <si>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</si>
  <si>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</si>
  <si>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</si>
  <si>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</si>
  <si>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</si>
  <si>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</si>
  <si>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</si>
  <si>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</si>
  <si>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</si>
  <si>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</si>
  <si>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</si>
  <si>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</si>
  <si>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</si>
  <si>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</si>
  <si>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</si>
  <si>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</si>
  <si>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</si>
  <si>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</si>
  <si>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</si>
  <si>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</si>
  <si>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</si>
  <si>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</si>
  <si>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</si>
  <si>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</si>
  <si>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</si>
  <si>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</si>
  <si>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</si>
  <si>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</si>
  <si>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</si>
  <si>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</si>
  <si>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</si>
  <si>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</si>
  <si>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</si>
  <si>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</si>
  <si>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</si>
  <si>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</si>
  <si>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</si>
  <si>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</si>
  <si>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</si>
  <si>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</si>
  <si>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</si>
  <si>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</si>
  <si>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</si>
  <si>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</si>
  <si>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</si>
  <si>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</si>
  <si>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</si>
  <si>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</si>
  <si>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</si>
  <si>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</si>
  <si>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</si>
  <si>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</si>
  <si>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</si>
  <si>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</si>
  <si>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</si>
  <si>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</si>
  <si>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</si>
  <si>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</si>
  <si>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</si>
  <si>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</si>
  <si>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</si>
  <si>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</si>
  <si>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</si>
  <si>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</si>
  <si>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</si>
  <si>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</si>
  <si>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</si>
  <si>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</si>
  <si>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</si>
  <si>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</si>
  <si>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</si>
  <si>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</si>
  <si>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</si>
  <si>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</si>
  <si>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</si>
  <si>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</si>
  <si>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</si>
  <si>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</si>
  <si>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</si>
  <si>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</si>
  <si>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</si>
  <si>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</si>
  <si>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</si>
  <si>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 xml:space="preserve">CÓDIGO: GE-PE-FO-015 </t>
  </si>
  <si>
    <t xml:space="preserve"> FORMULACIÓN PLAN INSTITUCIONAL  </t>
  </si>
  <si>
    <t>1.1.</t>
  </si>
  <si>
    <t>1.3.</t>
  </si>
  <si>
    <t>NOMBRE PLAN INSTITUCIONAL</t>
  </si>
  <si>
    <t>2.1.</t>
  </si>
  <si>
    <t>2.3.</t>
  </si>
  <si>
    <t>VERSIÓN: 3</t>
  </si>
  <si>
    <t xml:space="preserve">PROCESO DE PLANEACIÓN ESTRATÉGICA </t>
  </si>
  <si>
    <t>ÁREA RESPONSABLE 
EJECUTAR</t>
  </si>
  <si>
    <t>Gerencia de Gestión Administrativa</t>
  </si>
  <si>
    <t>Realizar inspecciones ambientales al año de control y seguimiento del uso eficiente del agua</t>
  </si>
  <si>
    <t>Realizar inspecciones ambientales al año de control y seguimiento del manejo integral de residuos</t>
  </si>
  <si>
    <t>3.1.</t>
  </si>
  <si>
    <t>3.2.</t>
  </si>
  <si>
    <t>4.3.</t>
  </si>
  <si>
    <t>6.1.</t>
  </si>
  <si>
    <t>6.2.</t>
  </si>
  <si>
    <t>Realizar el control semestral de personal capacitado para la adopción de conciencia ambiental</t>
  </si>
  <si>
    <t>Realizar campañas  al año de sensibilización sobre la importancia del recurso hídrico y el uso eficiente y racional del agua</t>
  </si>
  <si>
    <t>Realizar campañas al año de sensibilización sobre la importancia del reciclaje y la separación en la fuente.</t>
  </si>
  <si>
    <t>Realizar campañas al año de sensibilización relacionadas con el uso eficiente de energía eléctrica.</t>
  </si>
  <si>
    <t>Realizar una campaña de promoción del consumo sostenible</t>
  </si>
  <si>
    <t>Realizar campaña en torno al Cambio Climático.</t>
  </si>
  <si>
    <t>6.3</t>
  </si>
  <si>
    <t>6.4</t>
  </si>
  <si>
    <t>6.5</t>
  </si>
  <si>
    <t>6.6</t>
  </si>
  <si>
    <t>Implementar el proyecto de compostera en el CNA</t>
  </si>
  <si>
    <t>3.4.</t>
  </si>
  <si>
    <t xml:space="preserve">Verificar de forma semestral el cumplimiento de reducción de consumo de papel </t>
  </si>
  <si>
    <t>2.4.</t>
  </si>
  <si>
    <t xml:space="preserve">Banner Campaña o formato de asistencia </t>
  </si>
  <si>
    <t>Formato de inspección</t>
  </si>
  <si>
    <t>Documento con la medición del indicador.</t>
  </si>
  <si>
    <t>Banner Campaña o registro fotográfico</t>
  </si>
  <si>
    <t>Porcentaje</t>
  </si>
  <si>
    <t>Realizar reporte según el consolidado semestral de residuos recuperados</t>
  </si>
  <si>
    <t xml:space="preserve">Registro fotográfico </t>
  </si>
  <si>
    <t>1.2</t>
  </si>
  <si>
    <t>Posición Presupuestal</t>
  </si>
  <si>
    <t>Nombre Posición Presupuestal</t>
  </si>
  <si>
    <t>Concepto Plan de Requerimientos </t>
  </si>
  <si>
    <t>(Detallar el objeto del bien o servicio para nuevas necesidades)</t>
  </si>
  <si>
    <t>Proyección de Presupuesto (2025)</t>
  </si>
  <si>
    <t>2.1.3.3.99.02.01</t>
  </si>
  <si>
    <t>Gestión Ambiental</t>
  </si>
  <si>
    <t>Compensación de huella de carbono generada durante el 2022, esta se realiza mediante la siembra de árboles</t>
  </si>
  <si>
    <t>$ 60,000,000.0</t>
  </si>
  <si>
    <t>Sistema de riego automatizado y recolección de agua lluvia.</t>
  </si>
  <si>
    <t>$ 150,000,000.0</t>
  </si>
  <si>
    <t>Construcciones de compostera</t>
  </si>
  <si>
    <t>$ 45,000,000.0</t>
  </si>
  <si>
    <t xml:space="preserve">Actividades que promuevan la economía circular </t>
  </si>
  <si>
    <t>Construcción de compostera</t>
  </si>
  <si>
    <t>$45,000,000</t>
  </si>
  <si>
    <t>Número</t>
  </si>
  <si>
    <t>4.1</t>
  </si>
  <si>
    <t>5.2</t>
  </si>
  <si>
    <t>Reducir un total de 305 resmas por año respecto al año anterior</t>
  </si>
  <si>
    <t xml:space="preserve">Reducir un total de 153 resmas </t>
  </si>
  <si>
    <t xml:space="preserve">Reducir un total de 305 resmas por año respecto al año anterior, es decir, cada semestre se debe  reducir 153 remas para cumplir con la meta anual. </t>
  </si>
  <si>
    <t xml:space="preserve"> Reciclar en un 1,5% de los residuos generados</t>
  </si>
  <si>
    <t xml:space="preserve"> Reciclar en un 1,5% de los residuos generados semestralmente, para lograr cumplir con la meta en un 3% de los materiales reciclados sobre el total de residuos. </t>
  </si>
  <si>
    <t xml:space="preserve">Reciclar mínimo un 3% de los residuos generados. </t>
  </si>
  <si>
    <t xml:space="preserve">Capacitar el 100% de personas proyectadas cada año. </t>
  </si>
  <si>
    <t>Cumplimiento con las jornadas y campañas de sensibilización a las personas proyectas que corresponden a 300 personas tanto funcionarios como partes interesadas, con la finalidad de cumplir con la meta.</t>
  </si>
  <si>
    <t>Ejecutar el 100% de cumplimiento de compensación de huella de carbono</t>
  </si>
  <si>
    <t>Registro fotográfico o Documento de justificación del proyecto</t>
  </si>
  <si>
    <t>Documento de justificación del proyecto o registro fotográfico</t>
  </si>
  <si>
    <t>Fomentar la conciencia ambiental en las partes interesadas del Fondo Nacional del Ahorro S.A., asegurando la adopción de hábitos encaminados al consumo sostenible de recursos y consolidando un entorno laboral y de convivencia alineado con principios de sostenibilidad.</t>
  </si>
  <si>
    <t>Informe sobre recuperación de residuos</t>
  </si>
  <si>
    <t>Capacitar el 50%  de personas  proyectadas en el año</t>
  </si>
  <si>
    <t>Sesibilización y Capacitaciones sobre el uso eficiente del agua</t>
  </si>
  <si>
    <t>Promover la adopción de prácticas sostenibles que contribuyan al uso eficiente del recurso hidrico en el Fondo Nacional del Ahorro S.A.</t>
  </si>
  <si>
    <t>Promover la adopción de prácticas sostenibles que contribuyan al uso eficiente del recurso energetico en el Fondo Nacional del Ahorro S.A.</t>
  </si>
  <si>
    <t>Monitoreo a los consumos de agua en las diferentes sedes del Fondo Nacional del Ahorro</t>
  </si>
  <si>
    <t>Excel seguimiento</t>
  </si>
  <si>
    <t>Realizar inspecciones ambientales al año de control y seguimiento del uso eficiente de la energia</t>
  </si>
  <si>
    <t>Sesibilización y Capacitaciones sobre el uso eficiente de la energia</t>
  </si>
  <si>
    <t>Monitoreo a los consumos de energia en las diferentes sedes del Fondo Nacional del Ahorro</t>
  </si>
  <si>
    <t>2.5</t>
  </si>
  <si>
    <t>Implementar soluciones basadas en Fuentes No Convencionales de Energía (FNCE)</t>
  </si>
  <si>
    <t>Informe de implementación de la solución FNCE</t>
  </si>
  <si>
    <t>Fortalecer la gestión integral de residuos mediante prácticas sostenibles que optimicen la segregación y promuevan el reciclaje</t>
  </si>
  <si>
    <t>Implementar medidas para reducir y prevenir el impacto ambiental a través de la implementación de estrategias enfocadas a sostenibilidad.</t>
  </si>
  <si>
    <t>Medición Huella de Carbono</t>
  </si>
  <si>
    <t>Realizar medición de la Huella de Carbono</t>
  </si>
  <si>
    <t>Realizar compenzación de huella de carbono</t>
  </si>
  <si>
    <t>Excel de medición</t>
  </si>
  <si>
    <t>Informe de ejecucción de la compenzación</t>
  </si>
  <si>
    <t>Huella de Carbono</t>
  </si>
  <si>
    <t>5.1</t>
  </si>
  <si>
    <t>Promover la adopción de prácticas que promueban la movilidad sostenible en el Fondo Nacional del Ahorro S.A.</t>
  </si>
  <si>
    <t>Diseñar el Plan Integral de Movilidad Sostenible (PIMS)</t>
  </si>
  <si>
    <t>Implementar PIMS</t>
  </si>
  <si>
    <t>Sensibilización y fomento del uso de alternativas sostenibles de movilidad</t>
  </si>
  <si>
    <t>Excel con seguimiento</t>
  </si>
  <si>
    <t>7.1</t>
  </si>
  <si>
    <t>7.2</t>
  </si>
  <si>
    <t>Cumplimiento de Prácticas para Uso Eficiente del recurso hidrico</t>
  </si>
  <si>
    <t>Cumplimiento de Prácticas para Uso Eficiente de la energia</t>
  </si>
  <si>
    <t>Porcentaje de Residuos Recuperados</t>
  </si>
  <si>
    <t>Consumo de Papel</t>
  </si>
  <si>
    <t>Porcentaje de Colaboradores que Usan Bicicleta</t>
  </si>
  <si>
    <t>Porcentaje de Colaboradores Capacitados en Cultura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</si>
</sst>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</numFmts>
  <fonts count="6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129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171" fontId="39" fillId="26" borderId="19" xfId="553" applyNumberFormat="1" applyFont="1" applyFill="1" applyBorder="1" applyAlignment="1">
      <alignment horizontal="center" vertical="center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1" fontId="49" fillId="26" borderId="19" xfId="553" applyNumberFormat="1" applyFont="1" applyFill="1" applyBorder="1" applyAlignment="1">
      <alignment vertical="center" wrapText="1"/>
    </xf>
    <xf numFmtId="0" fontId="38" fillId="0" borderId="19" xfId="0" applyFont="1" applyBorder="1" applyAlignment="1">
      <alignment horizontal="left" vertical="center" wrapText="1" indent="1"/>
    </xf>
    <xf numFmtId="175" fontId="37" fillId="0" borderId="19" xfId="553" applyNumberFormat="1" applyFont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1" fontId="37" fillId="0" borderId="19" xfId="553" applyNumberFormat="1" applyFont="1" applyBorder="1" applyAlignment="1">
      <alignment horizontal="center" vertical="center" wrapText="1"/>
    </xf>
    <xf numFmtId="9" fontId="46" fillId="26" borderId="23" xfId="0" applyNumberFormat="1" applyFont="1" applyFill="1" applyBorder="1" applyAlignment="1">
      <alignment horizontal="center" vertical="center" wrapText="1"/>
    </xf>
    <xf numFmtId="14" fontId="37" fillId="23" borderId="19" xfId="553" applyNumberFormat="1" applyFont="1" applyFill="1" applyBorder="1" applyAlignment="1">
      <alignment horizontal="center" vertical="center" wrapText="1"/>
    </xf>
    <xf numFmtId="14" fontId="37" fillId="0" borderId="19" xfId="553" applyNumberFormat="1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vertical="center" wrapText="1"/>
    </xf>
    <xf numFmtId="9" fontId="37" fillId="0" borderId="21" xfId="1217" applyFont="1" applyFill="1" applyBorder="1" applyAlignment="1">
      <alignment horizontal="center" vertical="center" wrapText="1"/>
    </xf>
    <xf numFmtId="1" fontId="37" fillId="26" borderId="19" xfId="553" applyNumberFormat="1" applyFont="1" applyFill="1" applyBorder="1" applyAlignment="1">
      <alignment vertical="center" wrapText="1"/>
    </xf>
    <xf numFmtId="0" fontId="27" fillId="0" borderId="19" xfId="0" applyFont="1" applyBorder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63" fillId="0" borderId="0" xfId="0" applyFont="1" applyAlignment="1">
      <alignment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171" fontId="39" fillId="27" borderId="19" xfId="553" applyNumberFormat="1" applyFont="1" applyFill="1" applyBorder="1" applyAlignment="1">
      <alignment horizontal="center" vertical="center"/>
    </xf>
    <xf numFmtId="183" fontId="37" fillId="0" borderId="22" xfId="553" applyNumberFormat="1" applyFont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181" fontId="39" fillId="24" borderId="22" xfId="5647" applyNumberFormat="1" applyFont="1" applyFill="1" applyBorder="1" applyAlignment="1">
      <alignment horizontal="center" vertical="center" wrapText="1"/>
    </xf>
    <xf numFmtId="0" fontId="54" fillId="0" borderId="9" xfId="0" applyFont="1" applyBorder="1" applyAlignment="1">
      <alignment horizont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8" fillId="0" borderId="21" xfId="570" applyFont="1" applyBorder="1" applyAlignment="1">
      <alignment horizontal="center" vertical="center" wrapText="1"/>
    </xf>
    <xf numFmtId="0" fontId="28" fillId="0" borderId="22" xfId="570" applyFont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183" fontId="37" fillId="0" borderId="21" xfId="553" applyNumberFormat="1" applyFont="1" applyBorder="1" applyAlignment="1">
      <alignment horizontal="center" vertical="center" wrapText="1"/>
    </xf>
    <xf numFmtId="183" fontId="37" fillId="0" borderId="22" xfId="553" applyNumberFormat="1" applyFont="1" applyBorder="1" applyAlignment="1">
      <alignment horizontal="center" vertical="center" wrapText="1"/>
    </xf>
    <xf numFmtId="183" fontId="37" fillId="0" borderId="23" xfId="553" applyNumberFormat="1" applyFont="1" applyBorder="1" applyAlignment="1">
      <alignment horizontal="center" vertical="center" wrapText="1"/>
    </xf>
    <xf numFmtId="183" fontId="37" fillId="0" borderId="19" xfId="553" applyNumberFormat="1" applyFont="1" applyBorder="1" applyAlignment="1">
      <alignment horizontal="center" vertical="center" wrapText="1"/>
    </xf>
    <xf numFmtId="9" fontId="37" fillId="0" borderId="19" xfId="1217" applyFont="1" applyFill="1" applyBorder="1" applyAlignment="1">
      <alignment horizontal="center" vertical="center" wrapText="1"/>
    </xf>
    <xf numFmtId="0" fontId="48" fillId="26" borderId="24" xfId="0" applyFont="1" applyFill="1" applyBorder="1" applyAlignment="1">
      <alignment horizontal="center" vertical="center" wrapText="1"/>
    </xf>
    <xf numFmtId="0" fontId="48" fillId="26" borderId="9" xfId="0" applyFont="1" applyFill="1" applyBorder="1" applyAlignment="1">
      <alignment horizontal="center" vertical="center" wrapText="1"/>
    </xf>
    <xf numFmtId="0" fontId="48" fillId="26" borderId="25" xfId="0" applyFont="1" applyFill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180" fontId="37" fillId="23" borderId="19" xfId="553" applyNumberFormat="1" applyFont="1" applyFill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8" fillId="0" borderId="19" xfId="570" applyFont="1" applyBorder="1" applyAlignment="1">
      <alignment horizontal="center" vertical="center" wrapText="1"/>
    </xf>
    <xf numFmtId="0" fontId="28" fillId="0" borderId="23" xfId="570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181" fontId="39" fillId="24" borderId="21" xfId="5647" applyNumberFormat="1" applyFont="1" applyFill="1" applyBorder="1" applyAlignment="1">
      <alignment horizontal="center" vertical="center" wrapText="1"/>
    </xf>
    <xf numFmtId="181" fontId="39" fillId="24" borderId="22" xfId="5647" applyNumberFormat="1" applyFont="1" applyFill="1" applyBorder="1" applyAlignment="1">
      <alignment horizontal="center" vertical="center" wrapText="1"/>
    </xf>
    <xf numFmtId="181" fontId="39" fillId="24" borderId="23" xfId="5647" applyNumberFormat="1" applyFont="1" applyFill="1" applyBorder="1" applyAlignment="1">
      <alignment horizontal="center" vertical="center" wrapText="1"/>
    </xf>
    <xf numFmtId="181" fontId="39" fillId="24" borderId="19" xfId="5647" applyNumberFormat="1" applyFont="1" applyFill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7" fillId="23" borderId="23" xfId="0" applyFont="1" applyFill="1" applyBorder="1" applyAlignment="1">
      <alignment horizontal="center" vertical="center" wrapText="1"/>
    </xf>
    <xf numFmtId="176" fontId="37" fillId="24" borderId="21" xfId="553" applyNumberFormat="1" applyFont="1" applyFill="1" applyBorder="1" applyAlignment="1">
      <alignment horizontal="center" vertical="center" wrapText="1"/>
    </xf>
    <xf numFmtId="176" fontId="37" fillId="24" borderId="22" xfId="553" applyNumberFormat="1" applyFont="1" applyFill="1" applyBorder="1" applyAlignment="1">
      <alignment horizontal="center" vertical="center" wrapText="1"/>
    </xf>
    <xf numFmtId="176" fontId="37" fillId="24" borderId="23" xfId="553" applyNumberFormat="1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176" fontId="37" fillId="24" borderId="19" xfId="553" applyNumberFormat="1" applyFont="1" applyFill="1" applyBorder="1" applyAlignment="1">
      <alignment horizontal="center" vertical="center" wrapText="1"/>
    </xf>
    <xf numFmtId="182" fontId="37" fillId="24" borderId="19" xfId="553" applyNumberFormat="1" applyFont="1" applyFill="1" applyBorder="1" applyAlignment="1">
      <alignment horizontal="center" vertical="center" wrapText="1"/>
    </xf>
    <xf numFmtId="180" fontId="37" fillId="0" borderId="19" xfId="553" applyNumberFormat="1" applyFont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182" fontId="37" fillId="24" borderId="21" xfId="553" applyNumberFormat="1" applyFont="1" applyFill="1" applyBorder="1" applyAlignment="1">
      <alignment horizontal="center" vertical="center" wrapText="1"/>
    </xf>
    <xf numFmtId="182" fontId="37" fillId="24" borderId="22" xfId="553" applyNumberFormat="1" applyFont="1" applyFill="1" applyBorder="1" applyAlignment="1">
      <alignment horizontal="center" vertical="center" wrapText="1"/>
    </xf>
    <xf numFmtId="182" fontId="37" fillId="24" borderId="23" xfId="553" applyNumberFormat="1" applyFont="1" applyFill="1" applyBorder="1" applyAlignment="1">
      <alignment horizontal="center" vertical="center" wrapText="1"/>
    </xf>
    <xf numFmtId="171" fontId="37" fillId="0" borderId="21" xfId="1190" applyNumberFormat="1" applyFont="1" applyBorder="1" applyAlignment="1">
      <alignment horizontal="center" vertical="center" wrapText="1"/>
    </xf>
    <xf numFmtId="171" fontId="37" fillId="0" borderId="22" xfId="1190" applyNumberFormat="1" applyFont="1" applyBorder="1" applyAlignment="1">
      <alignment horizontal="center" vertical="center" wrapText="1"/>
    </xf>
    <xf numFmtId="171" fontId="37" fillId="0" borderId="23" xfId="1190" applyNumberFormat="1" applyFont="1" applyBorder="1" applyAlignment="1">
      <alignment horizontal="center" vertical="center" wrapText="1"/>
    </xf>
    <xf numFmtId="180" fontId="37" fillId="0" borderId="21" xfId="553" applyNumberFormat="1" applyFont="1" applyBorder="1" applyAlignment="1">
      <alignment horizontal="center" vertical="center" wrapText="1"/>
    </xf>
    <xf numFmtId="180" fontId="37" fillId="0" borderId="22" xfId="553" applyNumberFormat="1" applyFont="1" applyBorder="1" applyAlignment="1">
      <alignment horizontal="center" vertical="center" wrapText="1"/>
    </xf>
    <xf numFmtId="180" fontId="37" fillId="0" borderId="23" xfId="553" applyNumberFormat="1" applyFont="1" applyBorder="1" applyAlignment="1">
      <alignment horizontal="center" vertical="center" wrapText="1"/>
    </xf>
    <xf numFmtId="180" fontId="37" fillId="23" borderId="21" xfId="553" applyNumberFormat="1" applyFont="1" applyFill="1" applyBorder="1" applyAlignment="1">
      <alignment horizontal="center" vertical="center" wrapText="1"/>
    </xf>
    <xf numFmtId="180" fontId="37" fillId="23" borderId="22" xfId="553" applyNumberFormat="1" applyFont="1" applyFill="1" applyBorder="1" applyAlignment="1">
      <alignment horizontal="center" vertical="center" wrapText="1"/>
    </xf>
    <xf numFmtId="180" fontId="37" fillId="23" borderId="23" xfId="553" applyNumberFormat="1" applyFont="1" applyFill="1" applyBorder="1" applyAlignment="1">
      <alignment horizontal="center" vertical="center" wrapText="1"/>
    </xf>
    <xf numFmtId="0" fontId="63" fillId="0" borderId="0" xfId="0" applyFont="1" applyAlignment="1">
      <alignment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  <xdr:oneCellAnchor>
    <xdr:from>
      <xdr:col>13</xdr:col>
      <xdr:colOff>603539</xdr:colOff>
      <xdr:row>10</xdr:row>
      <xdr:rowOff>0</xdr:rowOff>
    </xdr:from>
    <xdr:ext cx="65" cy="1722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7913304-2D80-3AEC-F625-4C7DE8DD117A}"/>
            </a:ext>
          </a:extLst>
        </xdr:cNvPr>
        <xdr:cNvSpPr txBox="1"/>
      </xdr:nvSpPr>
      <xdr:spPr>
        <a:xfrm>
          <a:off x="16553584" y="207558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16</xdr:col>
      <xdr:colOff>158750</xdr:colOff>
      <xdr:row>12</xdr:row>
      <xdr:rowOff>301625</xdr:rowOff>
    </xdr:from>
    <xdr:ext cx="3579812" cy="2665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D7B26938-648F-403D-86F9-4657246914EE}"/>
                </a:ext>
              </a:extLst>
            </xdr:cNvPr>
            <xdr:cNvSpPr txBox="1"/>
          </xdr:nvSpPr>
          <xdr:spPr>
            <a:xfrm>
              <a:off x="22312313" y="3159125"/>
              <a:ext cx="3579812" cy="2665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𝑁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ú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𝑚𝑒𝑟𝑜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𝑝𝑟𝑎𝑐𝑡𝑖𝑐𝑎𝑠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𝑠𝑜𝑠𝑡𝑖𝑏𝑙𝑒𝑠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𝑖𝑚𝑝𝑙𝑒𝑚𝑒𝑛𝑡𝑎𝑑𝑎𝑠</m:t>
                      </m:r>
                    </m:num>
                    <m:den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𝑁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ú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𝑚𝑒𝑟𝑜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𝑑𝑒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𝑝𝑟𝑎𝑐𝑡𝑖𝑐𝑎𝑠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𝑠𝑜𝑠𝑡𝑒𝑛𝑖𝑏𝑙𝑒𝑠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𝑝𝑟𝑜𝑦𝑒𝑐𝑡𝑎𝑑𝑎𝑠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𝑖𝑚𝑝𝑙𝑒𝑚𝑒𝑛𝑡𝑎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x100</a:t>
              </a:r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D7B26938-648F-403D-86F9-4657246914EE}"/>
                </a:ext>
              </a:extLst>
            </xdr:cNvPr>
            <xdr:cNvSpPr txBox="1"/>
          </xdr:nvSpPr>
          <xdr:spPr>
            <a:xfrm>
              <a:off x="22312313" y="3159125"/>
              <a:ext cx="3579812" cy="2665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𝑁ú𝑚𝑒𝑟𝑜 𝑑𝑒 𝑝𝑟𝑎𝑐𝑡𝑖𝑐𝑎𝑠 𝑠𝑜𝑠𝑡𝑖𝑏𝑙𝑒𝑠 𝑖𝑚𝑝𝑙𝑒𝑚𝑒𝑛𝑡𝑎𝑑𝑎𝑠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𝑁ú𝑚𝑒𝑟𝑜 𝑑𝑒 𝑝𝑟𝑎𝑐𝑡𝑖𝑐𝑎𝑠 𝑠𝑜𝑠𝑡𝑒𝑛𝑖𝑏𝑙𝑒𝑠 𝑝𝑟𝑜𝑦𝑒𝑐𝑡𝑎𝑑𝑎𝑠 𝑎 𝑖𝑚𝑝𝑙𝑒𝑚𝑒𝑛𝑡𝑎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CO" sz="1100">
                  <a:latin typeface="+mn-lt"/>
                </a:rPr>
                <a:t> x100</a:t>
              </a:r>
            </a:p>
          </xdr:txBody>
        </xdr:sp>
      </mc:Fallback>
    </mc:AlternateContent>
    <xdr:clientData/>
  </xdr:oneCellAnchor>
  <xdr:oneCellAnchor>
    <xdr:from>
      <xdr:col>16</xdr:col>
      <xdr:colOff>848590</xdr:colOff>
      <xdr:row>17</xdr:row>
      <xdr:rowOff>294409</xdr:rowOff>
    </xdr:from>
    <xdr:ext cx="2320637" cy="2655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F1F9F5F1-3E7B-47E8-BE24-9DAC0C2120A4}"/>
                </a:ext>
              </a:extLst>
            </xdr:cNvPr>
            <xdr:cNvSpPr txBox="1"/>
          </xdr:nvSpPr>
          <xdr:spPr>
            <a:xfrm>
              <a:off x="20167022" y="4398818"/>
              <a:ext cx="2320637" cy="2655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𝐾𝑔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𝑅𝑒𝑠𝑖𝑑𝑢𝑜𝑠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𝑅𝑒𝑐𝑢𝑝𝑒𝑟𝑎𝑑𝑜𝑠</m:t>
                      </m:r>
                    </m:num>
                    <m:den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𝐾𝑔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𝑑𝑒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𝑅𝑒𝑠𝑖𝑑𝑢𝑜𝑠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𝐺𝑒𝑛𝑒𝑟𝑎𝑑𝑜𝑠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x100</a:t>
              </a:r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F1F9F5F1-3E7B-47E8-BE24-9DAC0C2120A4}"/>
                </a:ext>
              </a:extLst>
            </xdr:cNvPr>
            <xdr:cNvSpPr txBox="1"/>
          </xdr:nvSpPr>
          <xdr:spPr>
            <a:xfrm>
              <a:off x="20167022" y="4398818"/>
              <a:ext cx="2320637" cy="2655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𝐾𝑔 𝑑𝑒 𝑅𝑒𝑠𝑖𝑑𝑢𝑜𝑠 𝑅𝑒𝑐𝑢𝑝𝑒𝑟𝑎𝑑𝑜𝑠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𝐾𝑔 𝑑𝑒 𝑅𝑒𝑠𝑖𝑑𝑢𝑜𝑠 𝐺𝑒𝑛𝑒𝑟𝑎𝑑𝑜𝑠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CO" sz="1100">
                  <a:latin typeface="+mn-lt"/>
                </a:rPr>
                <a:t> x100</a:t>
              </a:r>
            </a:p>
          </xdr:txBody>
        </xdr:sp>
      </mc:Fallback>
    </mc:AlternateContent>
    <xdr:clientData/>
  </xdr:oneCellAnchor>
  <xdr:oneCellAnchor>
    <xdr:from>
      <xdr:col>16</xdr:col>
      <xdr:colOff>458934</xdr:colOff>
      <xdr:row>21</xdr:row>
      <xdr:rowOff>225137</xdr:rowOff>
    </xdr:from>
    <xdr:ext cx="3711286" cy="2462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AE6E9C2D-0DD1-4F42-875A-CF1F96BCD2C0}"/>
                </a:ext>
              </a:extLst>
            </xdr:cNvPr>
            <xdr:cNvSpPr txBox="1"/>
          </xdr:nvSpPr>
          <xdr:spPr>
            <a:xfrm>
              <a:off x="19777366" y="5524501"/>
              <a:ext cx="3711286" cy="2462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𝑇𝑜𝑡𝑎𝑙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𝑟𝑒𝑠𝑚𝑎𝑠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𝑝𝑎𝑝𝑒𝑙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𝑐𝑜𝑛𝑠𝑢𝑚𝑖𝑑𝑎𝑠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𝑒𝑛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𝑠𝑒𝑚𝑒𝑠𝑡𝑟𝑒</m:t>
                      </m:r>
                    </m:num>
                    <m:den>
                      <m:r>
                        <a:rPr lang="es-MX" sz="1100" b="0" i="1">
                          <a:latin typeface="Cambria Math" panose="02040503050406030204" pitchFamily="18" charset="0"/>
                        </a:rPr>
                        <m:t>#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𝑚𝑒𝑠𝑒𝑠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𝑒𝑣𝑎𝑙𝑢𝑎𝑑𝑜𝑠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</a:t>
              </a:r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AE6E9C2D-0DD1-4F42-875A-CF1F96BCD2C0}"/>
                </a:ext>
              </a:extLst>
            </xdr:cNvPr>
            <xdr:cNvSpPr txBox="1"/>
          </xdr:nvSpPr>
          <xdr:spPr>
            <a:xfrm>
              <a:off x="19777366" y="5524501"/>
              <a:ext cx="3711286" cy="2462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𝑇𝑜𝑡𝑎𝑙 𝑑𝑒 𝑟𝑒𝑠𝑚𝑎𝑠 𝑑𝑒 𝑝𝑎𝑝𝑒𝑙 𝑐𝑜𝑛𝑠𝑢𝑚𝑖𝑑𝑎𝑠 𝑒𝑛 𝑒𝑙 𝑠𝑒𝑚𝑒𝑠𝑡𝑟𝑒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MX" sz="1100" b="0" i="0">
                  <a:latin typeface="Cambria Math" panose="02040503050406030204" pitchFamily="18" charset="0"/>
                </a:rPr>
                <a:t># 𝑑𝑒 𝑚𝑒𝑠𝑒𝑠 𝑒𝑣𝑎𝑙𝑢𝑎𝑑𝑜𝑠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r>
                <a:rPr lang="es-CO" sz="1100">
                  <a:latin typeface="+mn-lt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16</xdr:col>
      <xdr:colOff>62921</xdr:colOff>
      <xdr:row>27</xdr:row>
      <xdr:rowOff>160913</xdr:rowOff>
    </xdr:from>
    <xdr:ext cx="4120141" cy="2668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672C8A69-9024-4BEA-AAE1-5D0E9B5D56AE}"/>
                </a:ext>
              </a:extLst>
            </xdr:cNvPr>
            <xdr:cNvSpPr txBox="1"/>
          </xdr:nvSpPr>
          <xdr:spPr>
            <a:xfrm>
              <a:off x="22216484" y="8265101"/>
              <a:ext cx="4120141" cy="2668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𝑁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ú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𝑚𝑒𝑟𝑜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𝑡𝑟𝑎𝑏𝑎𝑗𝑎𝑑𝑜𝑟𝑒𝑠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𝑢𝑠𝑢𝑎𝑟𝑖𝑜𝑠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𝑏𝑖𝑐𝑖𝑐𝑙𝑒𝑡𝑎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𝑟𝑒𝑔𝑖𝑠𝑡𝑟𝑎𝑑𝑜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𝑒𝑛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𝑒𝑙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𝑡𝑟𝑖𝑚𝑒𝑠𝑡𝑟𝑒</m:t>
                      </m:r>
                    </m:num>
                    <m:den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𝑁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ú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𝑚𝑒𝑟𝑜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𝑡𝑟𝑎𝑏𝑎𝑗𝑎𝑑𝑜𝑟𝑒𝑠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𝑝𝑟𝑜𝑦𝑒𝑐𝑡𝑎𝑑𝑜𝑠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𝑎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𝑢𝑠𝑎𝑟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𝑏𝑖𝑐𝑖𝑙𝑒𝑡𝑎𝑠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𝑒𝑛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𝑒𝑙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CO" sz="1100" b="0" i="1">
                          <a:latin typeface="Cambria Math" panose="02040503050406030204" pitchFamily="18" charset="0"/>
                        </a:rPr>
                        <m:t>𝑡𝑟𝑖𝑚𝑒𝑠𝑡𝑟𝑒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x100</a:t>
              </a:r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672C8A69-9024-4BEA-AAE1-5D0E9B5D56AE}"/>
                </a:ext>
              </a:extLst>
            </xdr:cNvPr>
            <xdr:cNvSpPr txBox="1"/>
          </xdr:nvSpPr>
          <xdr:spPr>
            <a:xfrm>
              <a:off x="22216484" y="8265101"/>
              <a:ext cx="4120141" cy="2668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CO" sz="1100" b="0" i="0">
                  <a:latin typeface="Cambria Math" panose="02040503050406030204" pitchFamily="18" charset="0"/>
                </a:rPr>
                <a:t>𝑁ú𝑚𝑒𝑟𝑜 𝑑𝑒 𝑡𝑟𝑎𝑏𝑎𝑗𝑎𝑑𝑜𝑟𝑒𝑠 𝑢𝑠𝑢𝑎𝑟𝑖𝑜𝑠 𝑑𝑒 𝑏𝑖𝑐𝑖𝑐𝑙𝑒𝑡𝑎 𝑟𝑒𝑔𝑖𝑠𝑡𝑟𝑎𝑑𝑜 𝑒𝑛 𝑒𝑙 𝑡𝑟𝑖𝑚𝑒𝑠𝑡𝑟𝑒)/(𝑁ú𝑚𝑒𝑟𝑜 𝑑𝑒 𝑡𝑟𝑎𝑏𝑎𝑗𝑎𝑑𝑜𝑟𝑒𝑠 𝑝𝑟𝑜𝑦𝑒𝑐𝑡𝑎𝑑𝑜𝑠 𝑎 𝑢𝑠𝑎𝑟 𝑏𝑖𝑐𝑖𝑙𝑒𝑡𝑎𝑠 𝑒𝑛 𝑒𝑙 𝑡𝑟𝑖𝑚𝑒𝑠𝑡𝑟𝑒)</a:t>
              </a:r>
              <a:r>
                <a:rPr lang="es-CO" sz="1100">
                  <a:latin typeface="+mn-lt"/>
                </a:rPr>
                <a:t> x100</a:t>
              </a:r>
            </a:p>
          </xdr:txBody>
        </xdr:sp>
      </mc:Fallback>
    </mc:AlternateContent>
    <xdr:clientData/>
  </xdr:oneCellAnchor>
  <xdr:oneCellAnchor>
    <xdr:from>
      <xdr:col>16</xdr:col>
      <xdr:colOff>692727</xdr:colOff>
      <xdr:row>32</xdr:row>
      <xdr:rowOff>432955</xdr:rowOff>
    </xdr:from>
    <xdr:ext cx="2476499" cy="26481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F9AEED69-E59B-46EA-8BE3-16DDC472FD86}"/>
                </a:ext>
              </a:extLst>
            </xdr:cNvPr>
            <xdr:cNvSpPr txBox="1"/>
          </xdr:nvSpPr>
          <xdr:spPr>
            <a:xfrm>
              <a:off x="20011159" y="8477250"/>
              <a:ext cx="2476499" cy="2648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𝑆𝑢𝑚𝑎𝑡𝑜𝑟𝑖𝑎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𝐶𝑎𝑝𝑎𝑐𝑖𝑡𝑎𝑑𝑜𝑠</m:t>
                      </m:r>
                    </m:num>
                    <m:den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𝑆𝑢𝑚𝑎𝑡𝑜𝑟𝑖𝑎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𝑐𝑎𝑝𝑎𝑐𝑖𝑡𝑎𝑑𝑜𝑠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𝑝𝑟𝑜𝑦𝑒𝑐𝑐𝑡𝑎𝑑𝑜𝑠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x100</a:t>
              </a:r>
            </a:p>
          </xdr:txBody>
        </xdr:sp>
      </mc:Choice>
      <mc:Fallback xmlns="">
        <xdr:sp macro="" textlink="">
          <xdr:nvSpPr>
            <xdr:cNvPr id="15" name="CuadroTexto 14">
              <a:extLst>
                <a:ext uri="{FF2B5EF4-FFF2-40B4-BE49-F238E27FC236}">
                  <a16:creationId xmlns:a16="http://schemas.microsoft.com/office/drawing/2014/main" id="{F9AEED69-E59B-46EA-8BE3-16DDC472FD86}"/>
                </a:ext>
              </a:extLst>
            </xdr:cNvPr>
            <xdr:cNvSpPr txBox="1"/>
          </xdr:nvSpPr>
          <xdr:spPr>
            <a:xfrm>
              <a:off x="20011159" y="8477250"/>
              <a:ext cx="2476499" cy="2648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𝑆𝑢𝑚𝑎𝑡𝑜𝑟𝑖𝑎 𝑑𝑒 𝐶𝑎𝑝𝑎𝑐𝑖𝑡𝑎𝑑𝑜𝑠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MX" sz="1100" b="0" i="0">
                  <a:latin typeface="Cambria Math" panose="02040503050406030204" pitchFamily="18" charset="0"/>
                </a:rPr>
                <a:t>𝑆𝑢𝑚𝑎𝑡𝑜𝑟𝑖𝑎 𝑑𝑒 𝑐𝑎𝑝𝑎𝑐𝑖𝑡𝑎𝑑𝑜𝑠 𝑝𝑟𝑜𝑦𝑒𝑐𝑐𝑡𝑎𝑑𝑜𝑠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r>
                <a:rPr lang="es-CO" sz="1100">
                  <a:latin typeface="+mn-lt"/>
                </a:rPr>
                <a:t> x100</a:t>
              </a:r>
            </a:p>
          </xdr:txBody>
        </xdr:sp>
      </mc:Fallback>
    </mc:AlternateContent>
    <xdr:clientData/>
  </xdr:oneCellAnchor>
  <xdr:oneCellAnchor>
    <xdr:from>
      <xdr:col>16</xdr:col>
      <xdr:colOff>458934</xdr:colOff>
      <xdr:row>21</xdr:row>
      <xdr:rowOff>225137</xdr:rowOff>
    </xdr:from>
    <xdr:ext cx="3711286" cy="24628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BA8168AF-04FE-4C6E-9047-05C6C2D47BED}"/>
                </a:ext>
              </a:extLst>
            </xdr:cNvPr>
            <xdr:cNvSpPr txBox="1"/>
          </xdr:nvSpPr>
          <xdr:spPr>
            <a:xfrm>
              <a:off x="19777366" y="5524501"/>
              <a:ext cx="3711286" cy="2462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𝑇𝑜𝑡𝑎𝑙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𝑟𝑒𝑠𝑚𝑎𝑠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𝑝𝑎𝑝𝑒𝑙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𝑐𝑜𝑛𝑠𝑢𝑚𝑖𝑑𝑎𝑠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𝑒𝑛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𝑒𝑙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𝑠𝑒𝑚𝑒𝑠𝑡𝑟𝑒</m:t>
                      </m:r>
                    </m:num>
                    <m:den>
                      <m:r>
                        <a:rPr lang="es-MX" sz="1100" b="0" i="1">
                          <a:latin typeface="Cambria Math" panose="02040503050406030204" pitchFamily="18" charset="0"/>
                        </a:rPr>
                        <m:t>#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𝑚𝑒𝑠𝑒𝑠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𝑒𝑣𝑎𝑙𝑢𝑎𝑑𝑜𝑠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</a:t>
              </a: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BA8168AF-04FE-4C6E-9047-05C6C2D47BED}"/>
                </a:ext>
              </a:extLst>
            </xdr:cNvPr>
            <xdr:cNvSpPr txBox="1"/>
          </xdr:nvSpPr>
          <xdr:spPr>
            <a:xfrm>
              <a:off x="19777366" y="5524501"/>
              <a:ext cx="3711286" cy="2462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𝑇𝑜𝑡𝑎𝑙 𝑑𝑒 𝑟𝑒𝑠𝑚𝑎𝑠 𝑑𝑒 𝑝𝑎𝑝𝑒𝑙 𝑐𝑜𝑛𝑠𝑢𝑚𝑖𝑑𝑎𝑠 𝑒𝑛 𝑒𝑙 𝑠𝑒𝑚𝑒𝑠𝑡𝑟𝑒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MX" sz="1100" b="0" i="0">
                  <a:latin typeface="Cambria Math" panose="02040503050406030204" pitchFamily="18" charset="0"/>
                </a:rPr>
                <a:t># 𝑑𝑒 𝑚𝑒𝑠𝑒𝑠 𝑒𝑣𝑎𝑙𝑢𝑎𝑑𝑜𝑠</a:t>
              </a:r>
              <a:r>
                <a:rPr lang="es-CO" sz="1100" b="0" i="0">
                  <a:latin typeface="Cambria Math" panose="02040503050406030204" pitchFamily="18" charset="0"/>
                </a:rPr>
                <a:t>)</a:t>
              </a:r>
              <a:r>
                <a:rPr lang="es-CO" sz="1100">
                  <a:latin typeface="+mn-lt"/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16</xdr:col>
      <xdr:colOff>261937</xdr:colOff>
      <xdr:row>8</xdr:row>
      <xdr:rowOff>238125</xdr:rowOff>
    </xdr:from>
    <xdr:ext cx="3579812" cy="2665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F96A41B-5A2F-4EE8-AED8-BCD252F42273}"/>
                </a:ext>
              </a:extLst>
            </xdr:cNvPr>
            <xdr:cNvSpPr txBox="1"/>
          </xdr:nvSpPr>
          <xdr:spPr>
            <a:xfrm>
              <a:off x="22415500" y="1889125"/>
              <a:ext cx="3579812" cy="2665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f>
                    <m:fPr>
                      <m:ctrlPr>
                        <a:rPr lang="es-CO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𝑁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ú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𝑚𝑒𝑟𝑜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𝑝𝑟𝑎𝑐𝑡𝑖𝑐𝑎𝑠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𝑠𝑜𝑠𝑡𝑖𝑏𝑙𝑒𝑠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MX" sz="1100" b="0" i="1">
                          <a:latin typeface="Cambria Math" panose="02040503050406030204" pitchFamily="18" charset="0"/>
                        </a:rPr>
                        <m:t>𝑖𝑚𝑝𝑙𝑒𝑚𝑒𝑛𝑡𝑎𝑑𝑎𝑠</m:t>
                      </m:r>
                    </m:num>
                    <m:den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𝑁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ú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𝑚𝑒𝑟𝑜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𝑑𝑒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𝑝𝑟𝑎𝑐𝑡𝑖𝑐𝑎𝑠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𝑠𝑜𝑠𝑡𝑒𝑛𝑖𝑏𝑙𝑒𝑠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𝑝𝑟𝑜𝑦𝑒𝑐𝑡𝑎𝑑𝑎𝑠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𝑎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  <m:r>
                        <a:rPr lang="es-MX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𝑖𝑚𝑝𝑙𝑒𝑚𝑒𝑛𝑡𝑎</m:t>
                      </m:r>
                    </m:den>
                  </m:f>
                </m:oMath>
              </a14:m>
              <a:r>
                <a:rPr lang="es-CO" sz="1100">
                  <a:latin typeface="+mn-lt"/>
                </a:rPr>
                <a:t> x100</a:t>
              </a:r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F96A41B-5A2F-4EE8-AED8-BCD252F42273}"/>
                </a:ext>
              </a:extLst>
            </xdr:cNvPr>
            <xdr:cNvSpPr txBox="1"/>
          </xdr:nvSpPr>
          <xdr:spPr>
            <a:xfrm>
              <a:off x="22415500" y="1889125"/>
              <a:ext cx="3579812" cy="2665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𝑁ú𝑚𝑒𝑟𝑜 𝑑𝑒 𝑝𝑟𝑎𝑐𝑡𝑖𝑐𝑎𝑠 𝑠𝑜𝑠𝑡𝑖𝑏𝑙𝑒𝑠 𝑖𝑚𝑝𝑙𝑒𝑚𝑒𝑛𝑡𝑎𝑑𝑎𝑠</a:t>
              </a:r>
              <a:r>
                <a:rPr lang="es-CO" sz="1100" b="0" i="0">
                  <a:latin typeface="Cambria Math" panose="02040503050406030204" pitchFamily="18" charset="0"/>
                </a:rPr>
                <a:t>)/(</a:t>
              </a:r>
              <a:r>
                <a:rPr lang="es-MX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𝑁ú𝑚𝑒𝑟𝑜 𝑑𝑒 𝑝𝑟𝑎𝑐𝑡𝑖𝑐𝑎𝑠 𝑠𝑜𝑠𝑡𝑒𝑛𝑖𝑏𝑙𝑒𝑠 𝑝𝑟𝑜𝑦𝑒𝑐𝑡𝑎𝑑𝑎𝑠 𝑎 𝑖𝑚𝑝𝑙𝑒𝑚𝑒𝑛𝑡𝑎</a:t>
              </a:r>
              <a:r>
                <a:rPr lang="es-C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s-CO" sz="1100">
                  <a:latin typeface="+mn-lt"/>
                </a:rPr>
                <a:t> x100</a:t>
              </a:r>
            </a:p>
          </xdr:txBody>
        </xdr:sp>
      </mc:Fallback>
    </mc:AlternateContent>
    <xdr:clientData/>
  </xdr:oneCellAnchor>
  <xdr:oneCellAnchor>
    <xdr:from>
      <xdr:col>16</xdr:col>
      <xdr:colOff>862324</xdr:colOff>
      <xdr:row>24</xdr:row>
      <xdr:rowOff>87325</xdr:rowOff>
    </xdr:from>
    <xdr:ext cx="2098363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50D6EF7-00E6-41DA-8DA2-009775B3297C}"/>
            </a:ext>
          </a:extLst>
        </xdr:cNvPr>
        <xdr:cNvSpPr txBox="1"/>
      </xdr:nvSpPr>
      <xdr:spPr>
        <a:xfrm>
          <a:off x="23015887" y="7683513"/>
          <a:ext cx="2098363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es-CO" sz="1100">
              <a:latin typeface="+mn-lt"/>
            </a:rPr>
            <a:t>Sumatoria</a:t>
          </a:r>
          <a:r>
            <a:rPr lang="es-CO" sz="1100" baseline="0">
              <a:latin typeface="+mn-lt"/>
            </a:rPr>
            <a:t> emiciones CO2 del CNA</a:t>
          </a:r>
          <a:endParaRPr lang="es-CO" sz="1100">
            <a:latin typeface="+mn-lt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53125" defaultRowHeight="11.5"/>
  <cols>
    <col min="1" max="1" width="5.1796875" style="26" customWidth="1"/>
    <col min="2" max="2" width="53.81640625" style="26" customWidth="1"/>
    <col min="3" max="3" width="47" style="26" customWidth="1"/>
    <col min="4" max="4" width="45.54296875" style="26" customWidth="1"/>
    <col min="5" max="6" width="42.453125" style="26" customWidth="1"/>
    <col min="7" max="7" width="21.453125" style="26" bestFit="1" customWidth="1"/>
    <col min="8" max="8" width="34.453125" style="26" customWidth="1"/>
    <col min="9" max="9" width="53.7265625" style="26" customWidth="1"/>
    <col min="10" max="10" width="50" style="26" customWidth="1"/>
    <col min="11" max="11" width="5.1796875" style="26" customWidth="1"/>
    <col min="12" max="16384" width="11.453125" style="26"/>
  </cols>
  <sheetData>
    <row r="2" spans="2:13" ht="15.5">
      <c r="B2" s="24" t="s">
        <v>0</v>
      </c>
      <c r="F2" s="43"/>
      <c r="G2" s="25" t="s">
        <v>1</v>
      </c>
      <c r="H2" s="25" t="s">
        <v>2</v>
      </c>
      <c r="K2" s="4" t="s">
        <v>3</v>
      </c>
      <c r="L2" s="4" t="s">
        <v>4</v>
      </c>
      <c r="M2" s="5"/>
    </row>
    <row r="3" spans="2:13" ht="12.75" customHeight="1">
      <c r="B3" s="27" t="s">
        <v>5</v>
      </c>
      <c r="F3" s="43"/>
      <c r="G3" s="27" t="s">
        <v>6</v>
      </c>
      <c r="H3" s="27" t="s">
        <v>7</v>
      </c>
      <c r="K3" s="4" t="s">
        <v>8</v>
      </c>
      <c r="L3" s="4" t="s">
        <v>9</v>
      </c>
      <c r="M3" s="5"/>
    </row>
    <row r="4" spans="2:13" ht="12.75" customHeight="1">
      <c r="B4" s="27" t="s">
        <v>10</v>
      </c>
      <c r="F4" s="43"/>
      <c r="G4" s="27" t="s">
        <v>11</v>
      </c>
      <c r="H4" s="27" t="s">
        <v>12</v>
      </c>
    </row>
    <row r="5" spans="2:13" ht="12.75" customHeight="1">
      <c r="B5" s="29" t="s">
        <v>13</v>
      </c>
      <c r="F5" s="43"/>
      <c r="G5" s="27" t="s">
        <v>14</v>
      </c>
      <c r="H5" s="27" t="s">
        <v>15</v>
      </c>
    </row>
    <row r="6" spans="2:13" ht="12.75" customHeight="1">
      <c r="B6" s="27" t="s">
        <v>16</v>
      </c>
      <c r="F6" s="43"/>
      <c r="G6" s="27" t="s">
        <v>17</v>
      </c>
      <c r="H6" s="27" t="s">
        <v>18</v>
      </c>
    </row>
    <row r="7" spans="2:13" ht="12.75" customHeight="1">
      <c r="B7" s="27" t="s">
        <v>19</v>
      </c>
      <c r="F7" s="43"/>
      <c r="G7" s="27" t="s">
        <v>20</v>
      </c>
    </row>
    <row r="8" spans="2:13" ht="23">
      <c r="B8" s="27" t="s">
        <v>21</v>
      </c>
      <c r="F8" s="43"/>
      <c r="G8" s="27" t="s">
        <v>22</v>
      </c>
      <c r="H8" s="25" t="s">
        <v>23</v>
      </c>
    </row>
    <row r="9" spans="2:13" ht="23">
      <c r="B9" s="27" t="s">
        <v>24</v>
      </c>
      <c r="F9" s="43"/>
      <c r="G9" s="27" t="s">
        <v>22</v>
      </c>
      <c r="H9" s="27" t="s">
        <v>25</v>
      </c>
    </row>
    <row r="10" spans="2:13" ht="14">
      <c r="B10" s="27" t="s">
        <v>26</v>
      </c>
      <c r="F10" s="43"/>
      <c r="G10" s="27" t="s">
        <v>27</v>
      </c>
      <c r="H10" s="27" t="s">
        <v>28</v>
      </c>
    </row>
    <row r="11" spans="2:13" ht="14">
      <c r="B11" s="27" t="s">
        <v>29</v>
      </c>
      <c r="F11" s="43"/>
      <c r="G11" s="27" t="s">
        <v>30</v>
      </c>
    </row>
    <row r="12" spans="2:13" ht="14">
      <c r="B12" s="27" t="s">
        <v>31</v>
      </c>
      <c r="F12" s="43"/>
      <c r="G12" s="27" t="s">
        <v>32</v>
      </c>
    </row>
    <row r="13" spans="2:13" ht="23">
      <c r="B13" s="27" t="s">
        <v>33</v>
      </c>
      <c r="F13" s="43"/>
      <c r="G13" s="27" t="s">
        <v>34</v>
      </c>
    </row>
    <row r="14" spans="2:13" ht="14">
      <c r="B14" s="27" t="s">
        <v>35</v>
      </c>
      <c r="F14" s="43"/>
    </row>
    <row r="15" spans="2:13" ht="14">
      <c r="B15" s="27" t="s">
        <v>36</v>
      </c>
      <c r="F15" s="44"/>
    </row>
    <row r="16" spans="2:13" ht="23">
      <c r="B16" s="27" t="s">
        <v>37</v>
      </c>
    </row>
    <row r="17" spans="1:9">
      <c r="B17" s="27" t="s">
        <v>38</v>
      </c>
    </row>
    <row r="18" spans="1:9">
      <c r="B18" s="27" t="s">
        <v>39</v>
      </c>
    </row>
    <row r="19" spans="1:9">
      <c r="B19" s="27" t="s">
        <v>40</v>
      </c>
    </row>
    <row r="20" spans="1:9">
      <c r="B20" s="27" t="s">
        <v>41</v>
      </c>
    </row>
    <row r="21" spans="1:9">
      <c r="B21" s="30"/>
    </row>
    <row r="22" spans="1:9">
      <c r="B22" s="30"/>
    </row>
    <row r="23" spans="1:9">
      <c r="B23" s="30"/>
    </row>
    <row r="24" spans="1:9">
      <c r="B24" s="30"/>
    </row>
    <row r="26" spans="1:9" ht="15.5">
      <c r="A26" s="25" t="s">
        <v>42</v>
      </c>
      <c r="B26" s="24" t="s">
        <v>0</v>
      </c>
      <c r="C26" s="25" t="s">
        <v>43</v>
      </c>
      <c r="D26" s="25" t="s">
        <v>44</v>
      </c>
      <c r="G26" s="66"/>
      <c r="H26" s="66"/>
    </row>
    <row r="27" spans="1:9" ht="27" customHeight="1">
      <c r="A27" s="28">
        <v>1</v>
      </c>
      <c r="B27" s="27" t="s">
        <v>45</v>
      </c>
      <c r="C27" s="35" t="s">
        <v>46</v>
      </c>
      <c r="D27" s="27" t="s">
        <v>6</v>
      </c>
      <c r="G27" s="36">
        <v>1</v>
      </c>
      <c r="H27" s="36" t="s">
        <v>47</v>
      </c>
      <c r="I27" s="35" t="s">
        <v>48</v>
      </c>
    </row>
    <row r="28" spans="1:9" ht="27" customHeight="1">
      <c r="A28" s="28">
        <v>2</v>
      </c>
      <c r="B28" s="27" t="s">
        <v>45</v>
      </c>
      <c r="C28" s="35" t="s">
        <v>49</v>
      </c>
      <c r="D28" s="27" t="s">
        <v>6</v>
      </c>
      <c r="G28" s="36">
        <v>2</v>
      </c>
      <c r="H28" s="36" t="s">
        <v>50</v>
      </c>
      <c r="I28" s="37" t="s">
        <v>51</v>
      </c>
    </row>
    <row r="29" spans="1:9" ht="27" customHeight="1">
      <c r="A29" s="28">
        <v>3</v>
      </c>
      <c r="B29" s="27" t="s">
        <v>45</v>
      </c>
      <c r="C29" s="35" t="s">
        <v>52</v>
      </c>
      <c r="D29" s="27" t="s">
        <v>6</v>
      </c>
      <c r="G29" s="36">
        <v>3</v>
      </c>
      <c r="H29" s="36" t="s">
        <v>53</v>
      </c>
      <c r="I29" s="26" t="s">
        <v>54</v>
      </c>
    </row>
    <row r="30" spans="1:9" ht="27" customHeight="1">
      <c r="A30" s="28">
        <v>4</v>
      </c>
      <c r="B30" s="27" t="s">
        <v>45</v>
      </c>
      <c r="C30" s="35" t="s">
        <v>55</v>
      </c>
      <c r="D30" s="27" t="s">
        <v>6</v>
      </c>
      <c r="G30" s="39">
        <v>4</v>
      </c>
      <c r="H30" s="36" t="s">
        <v>56</v>
      </c>
      <c r="I30" s="26" t="s">
        <v>57</v>
      </c>
    </row>
    <row r="31" spans="1:9" ht="27" customHeight="1">
      <c r="A31" s="28">
        <v>5</v>
      </c>
      <c r="B31" s="27" t="s">
        <v>10</v>
      </c>
      <c r="C31" s="38" t="s">
        <v>58</v>
      </c>
      <c r="D31" s="27" t="s">
        <v>6</v>
      </c>
      <c r="G31" s="39">
        <v>5</v>
      </c>
      <c r="H31" s="36" t="s">
        <v>46</v>
      </c>
      <c r="I31" s="26" t="s">
        <v>57</v>
      </c>
    </row>
    <row r="32" spans="1:9" ht="27" customHeight="1">
      <c r="A32" s="28">
        <v>6</v>
      </c>
      <c r="B32" s="29" t="s">
        <v>13</v>
      </c>
      <c r="C32" s="37" t="s">
        <v>59</v>
      </c>
      <c r="D32" s="27" t="s">
        <v>11</v>
      </c>
      <c r="G32" s="36">
        <v>6</v>
      </c>
      <c r="H32" s="36" t="s">
        <v>60</v>
      </c>
      <c r="I32" s="37" t="s">
        <v>52</v>
      </c>
    </row>
    <row r="33" spans="1:10" ht="27" customHeight="1">
      <c r="A33" s="28">
        <v>7</v>
      </c>
      <c r="B33" s="27" t="s">
        <v>16</v>
      </c>
      <c r="C33" s="35" t="s">
        <v>51</v>
      </c>
      <c r="D33" s="27" t="s">
        <v>14</v>
      </c>
      <c r="G33" s="36">
        <v>7</v>
      </c>
      <c r="H33" s="36" t="s">
        <v>49</v>
      </c>
      <c r="I33" s="26" t="s">
        <v>49</v>
      </c>
    </row>
    <row r="34" spans="1:10" ht="27" customHeight="1">
      <c r="A34" s="28">
        <v>8</v>
      </c>
      <c r="B34" s="27" t="s">
        <v>19</v>
      </c>
      <c r="C34" s="38" t="s">
        <v>61</v>
      </c>
      <c r="D34" s="27" t="s">
        <v>17</v>
      </c>
      <c r="G34" s="36">
        <v>8</v>
      </c>
      <c r="H34" s="36" t="s">
        <v>62</v>
      </c>
      <c r="I34" s="37" t="s">
        <v>55</v>
      </c>
    </row>
    <row r="35" spans="1:10" ht="27" customHeight="1">
      <c r="A35" s="28">
        <v>9</v>
      </c>
      <c r="B35" s="27" t="s">
        <v>21</v>
      </c>
      <c r="C35" s="35" t="s">
        <v>63</v>
      </c>
      <c r="D35" s="27" t="s">
        <v>20</v>
      </c>
      <c r="G35" s="36">
        <v>9</v>
      </c>
      <c r="H35" s="36" t="s">
        <v>64</v>
      </c>
      <c r="I35" s="27" t="s">
        <v>65</v>
      </c>
      <c r="J35" s="26" t="s">
        <v>66</v>
      </c>
    </row>
    <row r="36" spans="1:10" ht="27" customHeight="1">
      <c r="A36" s="28">
        <v>10</v>
      </c>
      <c r="B36" s="27" t="s">
        <v>24</v>
      </c>
      <c r="C36" s="35" t="s">
        <v>67</v>
      </c>
      <c r="D36" s="27" t="s">
        <v>22</v>
      </c>
      <c r="G36" s="36">
        <v>10</v>
      </c>
      <c r="H36" s="36" t="s">
        <v>68</v>
      </c>
      <c r="I36" s="35" t="s">
        <v>63</v>
      </c>
    </row>
    <row r="37" spans="1:10" ht="27" customHeight="1">
      <c r="A37" s="28">
        <v>11</v>
      </c>
      <c r="B37" s="27" t="s">
        <v>24</v>
      </c>
      <c r="C37" s="35" t="s">
        <v>69</v>
      </c>
      <c r="D37" s="27" t="s">
        <v>22</v>
      </c>
      <c r="G37" s="36">
        <v>11</v>
      </c>
      <c r="H37" s="36" t="s">
        <v>70</v>
      </c>
      <c r="I37" s="35" t="s">
        <v>69</v>
      </c>
    </row>
    <row r="38" spans="1:10" ht="27" customHeight="1">
      <c r="A38" s="28">
        <v>12</v>
      </c>
      <c r="B38" s="27" t="s">
        <v>26</v>
      </c>
      <c r="C38" s="40" t="s">
        <v>26</v>
      </c>
      <c r="D38" s="27"/>
      <c r="G38" s="36">
        <v>12</v>
      </c>
      <c r="H38" s="36" t="s">
        <v>67</v>
      </c>
      <c r="I38" s="35" t="s">
        <v>67</v>
      </c>
    </row>
    <row r="39" spans="1:10" ht="27" customHeight="1">
      <c r="A39" s="28">
        <v>13</v>
      </c>
      <c r="B39" s="27" t="s">
        <v>71</v>
      </c>
      <c r="C39" s="35" t="s">
        <v>72</v>
      </c>
      <c r="D39" s="27" t="s">
        <v>27</v>
      </c>
    </row>
    <row r="40" spans="1:10" ht="27" customHeight="1">
      <c r="A40" s="28">
        <v>14</v>
      </c>
      <c r="B40" s="27" t="s">
        <v>73</v>
      </c>
      <c r="C40" s="27" t="s">
        <v>74</v>
      </c>
      <c r="D40" s="27" t="s">
        <v>27</v>
      </c>
    </row>
    <row r="41" spans="1:10" ht="27" customHeight="1">
      <c r="A41" s="28">
        <v>15</v>
      </c>
      <c r="B41" s="27" t="s">
        <v>75</v>
      </c>
      <c r="C41" s="35" t="s">
        <v>76</v>
      </c>
      <c r="D41" s="27" t="s">
        <v>27</v>
      </c>
    </row>
    <row r="42" spans="1:10" ht="27" customHeight="1">
      <c r="A42" s="28">
        <v>16</v>
      </c>
      <c r="B42" s="27" t="s">
        <v>35</v>
      </c>
      <c r="C42" s="27" t="s">
        <v>77</v>
      </c>
      <c r="D42" s="27" t="s">
        <v>30</v>
      </c>
    </row>
    <row r="43" spans="1:10" ht="27" customHeight="1">
      <c r="A43" s="28">
        <v>17</v>
      </c>
      <c r="B43" s="27" t="s">
        <v>36</v>
      </c>
      <c r="C43" s="27" t="s">
        <v>36</v>
      </c>
      <c r="D43" s="27" t="s">
        <v>11</v>
      </c>
    </row>
    <row r="44" spans="1:10" ht="27" customHeight="1">
      <c r="A44" s="28">
        <v>18</v>
      </c>
      <c r="B44" s="27" t="s">
        <v>78</v>
      </c>
      <c r="C44" s="27" t="s">
        <v>79</v>
      </c>
      <c r="D44" s="27" t="s">
        <v>32</v>
      </c>
    </row>
    <row r="45" spans="1:10" ht="27" customHeight="1">
      <c r="A45" s="28">
        <v>19</v>
      </c>
      <c r="B45" s="27" t="s">
        <v>80</v>
      </c>
      <c r="C45" s="35" t="s">
        <v>48</v>
      </c>
      <c r="D45" s="27" t="s">
        <v>30</v>
      </c>
    </row>
    <row r="46" spans="1:10" ht="27" customHeight="1">
      <c r="A46" s="28">
        <v>20</v>
      </c>
      <c r="B46" s="27" t="s">
        <v>81</v>
      </c>
      <c r="C46" s="27" t="s">
        <v>82</v>
      </c>
      <c r="D46" s="27" t="s">
        <v>34</v>
      </c>
    </row>
    <row r="47" spans="1:10" ht="27" customHeight="1">
      <c r="A47" s="28">
        <v>21</v>
      </c>
      <c r="B47" s="27" t="s">
        <v>83</v>
      </c>
      <c r="C47" s="27" t="s">
        <v>84</v>
      </c>
      <c r="D47" s="27" t="s">
        <v>85</v>
      </c>
    </row>
    <row r="48" spans="1:10" ht="27" customHeight="1">
      <c r="A48" s="28">
        <v>22</v>
      </c>
      <c r="B48" s="27" t="s">
        <v>41</v>
      </c>
      <c r="C48" s="27" t="s">
        <v>86</v>
      </c>
      <c r="D48" s="27"/>
    </row>
    <row r="52" spans="1:3" ht="14">
      <c r="A52" s="45"/>
      <c r="B52" s="42" t="s">
        <v>87</v>
      </c>
      <c r="C52" s="42" t="s">
        <v>88</v>
      </c>
    </row>
    <row r="53" spans="1:3" ht="14">
      <c r="A53" s="45">
        <v>1</v>
      </c>
      <c r="B53" s="45" t="s">
        <v>47</v>
      </c>
      <c r="C53" s="41" t="s">
        <v>89</v>
      </c>
    </row>
    <row r="54" spans="1:3" ht="14">
      <c r="A54" s="45">
        <v>2</v>
      </c>
      <c r="B54" s="45" t="s">
        <v>50</v>
      </c>
      <c r="C54" s="41" t="s">
        <v>90</v>
      </c>
    </row>
    <row r="55" spans="1:3" ht="28">
      <c r="A55" s="45">
        <v>3</v>
      </c>
      <c r="B55" s="45" t="s">
        <v>56</v>
      </c>
      <c r="C55" s="41" t="s">
        <v>91</v>
      </c>
    </row>
    <row r="56" spans="1:3" ht="14">
      <c r="A56" s="45">
        <v>4</v>
      </c>
      <c r="B56" s="45" t="s">
        <v>46</v>
      </c>
      <c r="C56" s="41" t="s">
        <v>92</v>
      </c>
    </row>
    <row r="57" spans="1:3" ht="14">
      <c r="A57" s="45">
        <v>5</v>
      </c>
      <c r="B57" s="45" t="s">
        <v>60</v>
      </c>
      <c r="C57" s="41" t="s">
        <v>92</v>
      </c>
    </row>
    <row r="58" spans="1:3" ht="14">
      <c r="A58" s="45">
        <v>6</v>
      </c>
      <c r="B58" s="45" t="s">
        <v>49</v>
      </c>
      <c r="C58" s="41" t="s">
        <v>92</v>
      </c>
    </row>
    <row r="59" spans="1:3" ht="14">
      <c r="A59" s="45">
        <v>7</v>
      </c>
      <c r="B59" s="45" t="s">
        <v>62</v>
      </c>
      <c r="C59" s="41" t="s">
        <v>92</v>
      </c>
    </row>
    <row r="60" spans="1:3" ht="28">
      <c r="A60" s="45">
        <v>8</v>
      </c>
      <c r="B60" s="45" t="s">
        <v>64</v>
      </c>
      <c r="C60" s="41" t="s">
        <v>93</v>
      </c>
    </row>
    <row r="61" spans="1:3" ht="28">
      <c r="A61" s="45">
        <v>9</v>
      </c>
      <c r="B61" s="45" t="s">
        <v>68</v>
      </c>
      <c r="C61" s="41" t="s">
        <v>94</v>
      </c>
    </row>
    <row r="62" spans="1:3" ht="14">
      <c r="A62" s="45">
        <v>10</v>
      </c>
      <c r="B62" s="45" t="s">
        <v>70</v>
      </c>
      <c r="C62" s="41" t="s">
        <v>94</v>
      </c>
    </row>
    <row r="63" spans="1:3" ht="14">
      <c r="A63" s="45">
        <v>11</v>
      </c>
      <c r="B63" s="45" t="s">
        <v>67</v>
      </c>
      <c r="C63" s="41" t="s">
        <v>94</v>
      </c>
    </row>
    <row r="64" spans="1:3" ht="14">
      <c r="A64" s="48">
        <v>12</v>
      </c>
      <c r="B64" s="45" t="s">
        <v>95</v>
      </c>
      <c r="C64" s="46" t="s">
        <v>96</v>
      </c>
    </row>
    <row r="65" spans="2:3" ht="14">
      <c r="B65" s="45" t="s">
        <v>97</v>
      </c>
      <c r="C65" s="45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S199"/>
  <sheetViews>
    <sheetView showGridLines="0" tabSelected="1" topLeftCell="B3" zoomScale="80" zoomScaleNormal="80" zoomScaleSheetLayoutView="85" zoomScalePageLayoutView="130" workbookViewId="0">
      <selection activeCell="O31" sqref="O31:O37"/>
    </sheetView>
  </sheetViews>
  <sheetFormatPr baseColWidth="10" defaultColWidth="0" defaultRowHeight="10"/>
  <cols>
    <col min="1" max="1" width="20.7265625" style="20" customWidth="1"/>
    <col min="2" max="2" width="17" style="9" customWidth="1"/>
    <col min="3" max="3" width="15.7265625" style="7" customWidth="1"/>
    <col min="4" max="4" width="24.26953125" style="18" customWidth="1"/>
    <col min="5" max="5" width="29.7265625" style="15" customWidth="1"/>
    <col min="6" max="6" width="3.54296875" style="2" bestFit="1" customWidth="1"/>
    <col min="7" max="7" width="41.1796875" style="2" customWidth="1"/>
    <col min="8" max="8" width="19.26953125" style="2" customWidth="1"/>
    <col min="9" max="9" width="25.7265625" style="2" customWidth="1"/>
    <col min="10" max="10" width="29.1796875" style="2" customWidth="1"/>
    <col min="11" max="11" width="18.26953125" style="9" customWidth="1"/>
    <col min="12" max="12" width="17.54296875" style="5" customWidth="1"/>
    <col min="13" max="13" width="14.81640625" style="4" customWidth="1"/>
    <col min="14" max="14" width="14.54296875" style="4" customWidth="1"/>
    <col min="15" max="15" width="15.453125" style="4" customWidth="1"/>
    <col min="16" max="16" width="10.26953125" style="4" customWidth="1"/>
    <col min="17" max="17" width="55.1796875" style="1" customWidth="1"/>
    <col min="18" max="18" width="11.453125" style="1" customWidth="1"/>
    <col min="19" max="19" width="13.453125" style="1" customWidth="1"/>
    <col min="20" max="22" width="11.1796875" style="1" customWidth="1"/>
    <col min="23" max="23" width="13.453125" style="1" customWidth="1"/>
    <col min="24" max="24" width="9.453125" style="1" customWidth="1"/>
    <col min="25" max="25" width="12.26953125" style="1" customWidth="1"/>
    <col min="26" max="27" width="9.453125" style="1" customWidth="1"/>
    <col min="28" max="28" width="12.7265625" style="1" customWidth="1"/>
    <col min="29" max="32" width="10.1796875" style="1" customWidth="1"/>
    <col min="33" max="33" width="12.7265625" style="1" customWidth="1"/>
    <col min="34" max="34" width="11.453125" style="1" customWidth="1"/>
    <col min="35" max="35" width="45.1796875" style="1" bestFit="1" customWidth="1"/>
    <col min="36" max="36" width="9.1796875" style="1" customWidth="1"/>
    <col min="37" max="37" width="11.81640625" style="1" customWidth="1"/>
    <col min="38" max="38" width="12.7265625" style="1" customWidth="1"/>
    <col min="39" max="39" width="11.54296875" style="1" bestFit="1" customWidth="1"/>
    <col min="40" max="40" width="36.7265625" style="1" bestFit="1" customWidth="1"/>
    <col min="41" max="41" width="11.453125" style="1" customWidth="1"/>
    <col min="42" max="45" width="0" style="1" hidden="1" customWidth="1"/>
    <col min="46" max="16384" width="11.453125" style="1" hidden="1"/>
  </cols>
  <sheetData>
    <row r="1" spans="1:44" ht="15" customHeight="1">
      <c r="A1" s="103"/>
      <c r="B1" s="108" t="s">
        <v>129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7" t="s">
        <v>128</v>
      </c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</row>
    <row r="2" spans="1:44" ht="15" customHeight="1">
      <c r="A2" s="103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</row>
    <row r="3" spans="1:44" ht="21.75" customHeight="1">
      <c r="A3" s="103"/>
      <c r="B3" s="108" t="s">
        <v>136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9" t="s">
        <v>135</v>
      </c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</row>
    <row r="4" spans="1:44" ht="22.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44" ht="10.5">
      <c r="A5" s="85" t="s">
        <v>132</v>
      </c>
      <c r="B5" s="85" t="s">
        <v>98</v>
      </c>
      <c r="C5" s="85" t="s">
        <v>99</v>
      </c>
      <c r="D5" s="85" t="s">
        <v>100</v>
      </c>
      <c r="E5" s="85" t="s">
        <v>101</v>
      </c>
      <c r="F5" s="110" t="s">
        <v>42</v>
      </c>
      <c r="G5" s="110" t="s">
        <v>102</v>
      </c>
      <c r="H5" s="110" t="s">
        <v>103</v>
      </c>
      <c r="I5" s="110"/>
      <c r="J5" s="110" t="s">
        <v>104</v>
      </c>
      <c r="K5" s="110" t="s">
        <v>137</v>
      </c>
      <c r="L5" s="113" t="s">
        <v>105</v>
      </c>
      <c r="M5" s="113"/>
      <c r="N5" s="113"/>
      <c r="O5" s="110" t="s">
        <v>106</v>
      </c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 t="s">
        <v>107</v>
      </c>
      <c r="AO5" s="4"/>
      <c r="AP5" s="4"/>
      <c r="AQ5" s="4"/>
      <c r="AR5" s="4"/>
    </row>
    <row r="6" spans="1:44" ht="10.5">
      <c r="A6" s="85"/>
      <c r="B6" s="85"/>
      <c r="C6" s="85"/>
      <c r="D6" s="85"/>
      <c r="E6" s="85"/>
      <c r="F6" s="110"/>
      <c r="G6" s="110"/>
      <c r="H6" s="110"/>
      <c r="I6" s="110"/>
      <c r="J6" s="110"/>
      <c r="K6" s="110"/>
      <c r="L6" s="113" t="s">
        <v>108</v>
      </c>
      <c r="M6" s="113" t="s">
        <v>109</v>
      </c>
      <c r="N6" s="113" t="s">
        <v>110</v>
      </c>
      <c r="O6" s="112" t="s">
        <v>111</v>
      </c>
      <c r="P6" s="112" t="s">
        <v>112</v>
      </c>
      <c r="Q6" s="112" t="s">
        <v>113</v>
      </c>
      <c r="R6" s="112" t="s">
        <v>114</v>
      </c>
      <c r="S6" s="112" t="s">
        <v>115</v>
      </c>
      <c r="T6" s="110" t="s">
        <v>116</v>
      </c>
      <c r="U6" s="110"/>
      <c r="V6" s="110"/>
      <c r="W6" s="110"/>
      <c r="X6" s="110"/>
      <c r="Y6" s="111" t="s">
        <v>117</v>
      </c>
      <c r="Z6" s="111"/>
      <c r="AA6" s="111"/>
      <c r="AB6" s="111"/>
      <c r="AC6" s="111"/>
      <c r="AD6" s="114" t="s">
        <v>118</v>
      </c>
      <c r="AE6" s="114"/>
      <c r="AF6" s="114"/>
      <c r="AG6" s="114"/>
      <c r="AH6" s="114"/>
      <c r="AI6" s="115" t="s">
        <v>119</v>
      </c>
      <c r="AJ6" s="115"/>
      <c r="AK6" s="115"/>
      <c r="AL6" s="115"/>
      <c r="AM6" s="115"/>
      <c r="AN6" s="110"/>
      <c r="AO6" s="4"/>
      <c r="AP6" s="4"/>
      <c r="AQ6" s="4"/>
      <c r="AR6" s="4"/>
    </row>
    <row r="7" spans="1:44" ht="21">
      <c r="A7" s="85"/>
      <c r="B7" s="85"/>
      <c r="C7" s="85"/>
      <c r="D7" s="85"/>
      <c r="E7" s="85"/>
      <c r="F7" s="110"/>
      <c r="G7" s="110"/>
      <c r="H7" s="31" t="s">
        <v>120</v>
      </c>
      <c r="I7" s="31" t="s">
        <v>121</v>
      </c>
      <c r="J7" s="110"/>
      <c r="K7" s="110"/>
      <c r="L7" s="113"/>
      <c r="M7" s="113"/>
      <c r="N7" s="113"/>
      <c r="O7" s="112"/>
      <c r="P7" s="112"/>
      <c r="Q7" s="112"/>
      <c r="R7" s="112"/>
      <c r="S7" s="112"/>
      <c r="T7" s="31" t="s">
        <v>122</v>
      </c>
      <c r="U7" s="31" t="s">
        <v>123</v>
      </c>
      <c r="V7" s="31" t="s">
        <v>124</v>
      </c>
      <c r="W7" s="31" t="s">
        <v>125</v>
      </c>
      <c r="X7" s="31" t="s">
        <v>126</v>
      </c>
      <c r="Y7" s="32" t="s">
        <v>122</v>
      </c>
      <c r="Z7" s="32" t="s">
        <v>123</v>
      </c>
      <c r="AA7" s="32" t="s">
        <v>124</v>
      </c>
      <c r="AB7" s="32" t="s">
        <v>125</v>
      </c>
      <c r="AC7" s="32" t="s">
        <v>126</v>
      </c>
      <c r="AD7" s="33" t="s">
        <v>122</v>
      </c>
      <c r="AE7" s="33" t="s">
        <v>123</v>
      </c>
      <c r="AF7" s="33" t="s">
        <v>124</v>
      </c>
      <c r="AG7" s="33" t="s">
        <v>125</v>
      </c>
      <c r="AH7" s="33" t="s">
        <v>126</v>
      </c>
      <c r="AI7" s="34" t="s">
        <v>122</v>
      </c>
      <c r="AJ7" s="34" t="s">
        <v>123</v>
      </c>
      <c r="AK7" s="34" t="s">
        <v>124</v>
      </c>
      <c r="AL7" s="34" t="s">
        <v>125</v>
      </c>
      <c r="AM7" s="34" t="s">
        <v>126</v>
      </c>
      <c r="AN7" s="110"/>
      <c r="AO7" s="4"/>
      <c r="AP7" s="4"/>
      <c r="AQ7" s="4"/>
      <c r="AR7" s="4"/>
    </row>
    <row r="8" spans="1:44" s="10" customFormat="1" ht="14.25" customHeight="1">
      <c r="A8" s="86" t="s">
        <v>97</v>
      </c>
      <c r="B8" s="96" t="s">
        <v>30</v>
      </c>
      <c r="C8" s="96" t="s">
        <v>94</v>
      </c>
      <c r="D8" s="96" t="s">
        <v>12</v>
      </c>
      <c r="E8" s="89" t="s">
        <v>202</v>
      </c>
      <c r="F8" s="49">
        <v>1</v>
      </c>
      <c r="G8" s="55" t="s">
        <v>127</v>
      </c>
      <c r="H8" s="17">
        <f>MIN(H11:H11)</f>
        <v>45741</v>
      </c>
      <c r="I8" s="62">
        <f>MAX(I9:I11)</f>
        <v>46007</v>
      </c>
      <c r="J8" s="21"/>
      <c r="K8" s="91" t="s">
        <v>138</v>
      </c>
      <c r="L8" s="95"/>
      <c r="M8" s="104"/>
      <c r="N8" s="105"/>
      <c r="O8" s="106" t="s">
        <v>228</v>
      </c>
      <c r="P8" s="71" t="s">
        <v>164</v>
      </c>
      <c r="Q8" s="87"/>
      <c r="R8" s="91" t="s">
        <v>25</v>
      </c>
      <c r="S8" s="74">
        <f>T8+Y8+AD8+AI8</f>
        <v>1</v>
      </c>
      <c r="T8" s="81">
        <v>0.25</v>
      </c>
      <c r="U8" s="81"/>
      <c r="V8" s="81"/>
      <c r="W8" s="80"/>
      <c r="X8" s="81"/>
      <c r="Y8" s="81">
        <v>0.25</v>
      </c>
      <c r="Z8" s="81"/>
      <c r="AA8" s="81"/>
      <c r="AB8" s="80"/>
      <c r="AC8" s="81"/>
      <c r="AD8" s="81">
        <v>0.25</v>
      </c>
      <c r="AE8" s="81"/>
      <c r="AF8" s="81"/>
      <c r="AG8" s="80"/>
      <c r="AH8" s="81"/>
      <c r="AI8" s="81">
        <v>0.25</v>
      </c>
      <c r="AJ8" s="81"/>
      <c r="AK8" s="81"/>
      <c r="AL8" s="80"/>
      <c r="AM8" s="81"/>
      <c r="AN8" s="81"/>
      <c r="AO8" s="12"/>
      <c r="AP8" s="12"/>
      <c r="AQ8" s="12"/>
      <c r="AR8" s="12"/>
    </row>
    <row r="9" spans="1:44" s="11" customFormat="1" ht="26.25" customHeight="1">
      <c r="A9" s="86"/>
      <c r="B9" s="96"/>
      <c r="C9" s="96"/>
      <c r="D9" s="96"/>
      <c r="E9" s="89"/>
      <c r="F9" s="49" t="s">
        <v>130</v>
      </c>
      <c r="G9" s="22" t="s">
        <v>139</v>
      </c>
      <c r="H9" s="51">
        <v>45883</v>
      </c>
      <c r="I9" s="51">
        <v>46007</v>
      </c>
      <c r="J9" s="53" t="s">
        <v>161</v>
      </c>
      <c r="K9" s="91"/>
      <c r="L9" s="95"/>
      <c r="M9" s="104"/>
      <c r="N9" s="105"/>
      <c r="O9" s="106"/>
      <c r="P9" s="72"/>
      <c r="Q9" s="87"/>
      <c r="R9" s="91"/>
      <c r="S9" s="75"/>
      <c r="T9" s="81"/>
      <c r="U9" s="81"/>
      <c r="V9" s="81"/>
      <c r="W9" s="80"/>
      <c r="X9" s="81"/>
      <c r="Y9" s="81"/>
      <c r="Z9" s="81"/>
      <c r="AA9" s="81"/>
      <c r="AB9" s="80"/>
      <c r="AC9" s="81"/>
      <c r="AD9" s="81"/>
      <c r="AE9" s="81"/>
      <c r="AF9" s="81"/>
      <c r="AG9" s="80"/>
      <c r="AH9" s="81"/>
      <c r="AI9" s="81"/>
      <c r="AJ9" s="81"/>
      <c r="AK9" s="81"/>
      <c r="AL9" s="80"/>
      <c r="AM9" s="81"/>
      <c r="AN9" s="81"/>
      <c r="AO9" s="13"/>
      <c r="AP9" s="13"/>
      <c r="AQ9" s="13"/>
      <c r="AR9" s="13"/>
    </row>
    <row r="10" spans="1:44" s="11" customFormat="1" ht="26.25" customHeight="1">
      <c r="A10" s="86"/>
      <c r="B10" s="96"/>
      <c r="C10" s="96"/>
      <c r="D10" s="96"/>
      <c r="E10" s="89"/>
      <c r="F10" s="49" t="s">
        <v>167</v>
      </c>
      <c r="G10" s="56" t="s">
        <v>201</v>
      </c>
      <c r="H10" s="51">
        <v>45894</v>
      </c>
      <c r="I10" s="51">
        <v>45991</v>
      </c>
      <c r="J10" s="53" t="s">
        <v>160</v>
      </c>
      <c r="K10" s="91"/>
      <c r="L10" s="95"/>
      <c r="M10" s="104"/>
      <c r="N10" s="105"/>
      <c r="O10" s="106"/>
      <c r="P10" s="72"/>
      <c r="Q10" s="87"/>
      <c r="R10" s="91"/>
      <c r="S10" s="75"/>
      <c r="T10" s="81"/>
      <c r="U10" s="81"/>
      <c r="V10" s="81"/>
      <c r="W10" s="80"/>
      <c r="X10" s="81"/>
      <c r="Y10" s="81"/>
      <c r="Z10" s="81"/>
      <c r="AA10" s="81"/>
      <c r="AB10" s="80"/>
      <c r="AC10" s="81"/>
      <c r="AD10" s="81"/>
      <c r="AE10" s="81"/>
      <c r="AF10" s="81"/>
      <c r="AG10" s="80"/>
      <c r="AH10" s="81"/>
      <c r="AI10" s="81"/>
      <c r="AJ10" s="81"/>
      <c r="AK10" s="81"/>
      <c r="AL10" s="80"/>
      <c r="AM10" s="81"/>
      <c r="AN10" s="81"/>
      <c r="AO10" s="13"/>
      <c r="AP10" s="13"/>
      <c r="AQ10" s="13"/>
      <c r="AR10" s="13"/>
    </row>
    <row r="11" spans="1:44" s="11" customFormat="1" ht="28.5" customHeight="1">
      <c r="A11" s="86"/>
      <c r="B11" s="96"/>
      <c r="C11" s="96"/>
      <c r="D11" s="96"/>
      <c r="E11" s="89"/>
      <c r="F11" s="49" t="s">
        <v>131</v>
      </c>
      <c r="G11" s="22" t="s">
        <v>204</v>
      </c>
      <c r="H11" s="51">
        <v>45741</v>
      </c>
      <c r="I11" s="51">
        <v>45991</v>
      </c>
      <c r="J11" s="53" t="s">
        <v>205</v>
      </c>
      <c r="K11" s="91"/>
      <c r="L11" s="95"/>
      <c r="M11" s="104"/>
      <c r="N11" s="105"/>
      <c r="O11" s="106"/>
      <c r="P11" s="73"/>
      <c r="Q11" s="87"/>
      <c r="R11" s="91"/>
      <c r="S11" s="76"/>
      <c r="T11" s="81"/>
      <c r="U11" s="81"/>
      <c r="V11" s="81"/>
      <c r="W11" s="80"/>
      <c r="X11" s="81"/>
      <c r="Y11" s="81"/>
      <c r="Z11" s="81"/>
      <c r="AA11" s="81"/>
      <c r="AB11" s="80"/>
      <c r="AC11" s="81"/>
      <c r="AD11" s="81"/>
      <c r="AE11" s="81"/>
      <c r="AF11" s="81"/>
      <c r="AG11" s="80"/>
      <c r="AH11" s="81"/>
      <c r="AI11" s="81"/>
      <c r="AJ11" s="81"/>
      <c r="AK11" s="81"/>
      <c r="AL11" s="80"/>
      <c r="AM11" s="81"/>
      <c r="AN11" s="81"/>
      <c r="AO11" s="13"/>
      <c r="AP11" s="13"/>
      <c r="AQ11" s="13"/>
      <c r="AR11" s="13"/>
    </row>
    <row r="12" spans="1:44" s="10" customFormat="1" ht="14.25" customHeight="1">
      <c r="A12" s="67" t="s">
        <v>97</v>
      </c>
      <c r="B12" s="97" t="s">
        <v>30</v>
      </c>
      <c r="C12" s="97" t="s">
        <v>94</v>
      </c>
      <c r="D12" s="97" t="s">
        <v>12</v>
      </c>
      <c r="E12" s="69" t="s">
        <v>203</v>
      </c>
      <c r="F12" s="49">
        <v>2</v>
      </c>
      <c r="G12" s="55" t="s">
        <v>127</v>
      </c>
      <c r="H12" s="17">
        <f>MIN(H13:H15)</f>
        <v>45741</v>
      </c>
      <c r="I12" s="62">
        <f>MAX(I13:I15)</f>
        <v>46007</v>
      </c>
      <c r="J12" s="21"/>
      <c r="K12" s="71" t="s">
        <v>138</v>
      </c>
      <c r="L12" s="92"/>
      <c r="M12" s="100"/>
      <c r="N12" s="116"/>
      <c r="O12" s="122" t="s">
        <v>229</v>
      </c>
      <c r="P12" s="71" t="s">
        <v>164</v>
      </c>
      <c r="Q12" s="125"/>
      <c r="R12" s="71" t="s">
        <v>25</v>
      </c>
      <c r="S12" s="74">
        <f>T12+Y12+AD12+AI12</f>
        <v>1</v>
      </c>
      <c r="T12" s="74">
        <v>0.25</v>
      </c>
      <c r="U12" s="74"/>
      <c r="V12" s="74"/>
      <c r="W12" s="77"/>
      <c r="X12" s="74"/>
      <c r="Y12" s="74">
        <v>0.25</v>
      </c>
      <c r="Z12" s="74"/>
      <c r="AA12" s="74"/>
      <c r="AB12" s="77"/>
      <c r="AC12" s="74"/>
      <c r="AD12" s="74">
        <v>0.25</v>
      </c>
      <c r="AE12" s="74"/>
      <c r="AF12" s="74"/>
      <c r="AG12" s="77"/>
      <c r="AH12" s="74"/>
      <c r="AI12" s="74">
        <v>0.25</v>
      </c>
      <c r="AJ12" s="74"/>
      <c r="AK12" s="74"/>
      <c r="AL12" s="77"/>
      <c r="AM12" s="74"/>
      <c r="AN12" s="81"/>
      <c r="AO12" s="12"/>
      <c r="AP12" s="12"/>
      <c r="AQ12" s="12"/>
      <c r="AR12" s="12"/>
    </row>
    <row r="13" spans="1:44" s="11" customFormat="1" ht="26.25" customHeight="1">
      <c r="A13" s="68"/>
      <c r="B13" s="98"/>
      <c r="C13" s="98"/>
      <c r="D13" s="98"/>
      <c r="E13" s="70"/>
      <c r="F13" s="23" t="s">
        <v>133</v>
      </c>
      <c r="G13" s="22" t="s">
        <v>206</v>
      </c>
      <c r="H13" s="51">
        <v>45883</v>
      </c>
      <c r="I13" s="51">
        <v>46007</v>
      </c>
      <c r="J13" s="53" t="s">
        <v>161</v>
      </c>
      <c r="K13" s="72"/>
      <c r="L13" s="93"/>
      <c r="M13" s="101"/>
      <c r="N13" s="117"/>
      <c r="O13" s="123"/>
      <c r="P13" s="72"/>
      <c r="Q13" s="126"/>
      <c r="R13" s="72"/>
      <c r="S13" s="75"/>
      <c r="T13" s="75"/>
      <c r="U13" s="75"/>
      <c r="V13" s="75"/>
      <c r="W13" s="78"/>
      <c r="X13" s="75"/>
      <c r="Y13" s="75"/>
      <c r="Z13" s="75"/>
      <c r="AA13" s="75"/>
      <c r="AB13" s="78"/>
      <c r="AC13" s="75"/>
      <c r="AD13" s="75"/>
      <c r="AE13" s="75"/>
      <c r="AF13" s="75"/>
      <c r="AG13" s="78"/>
      <c r="AH13" s="75"/>
      <c r="AI13" s="75"/>
      <c r="AJ13" s="75"/>
      <c r="AK13" s="75"/>
      <c r="AL13" s="78"/>
      <c r="AM13" s="75"/>
      <c r="AN13" s="81"/>
      <c r="AO13" s="13"/>
      <c r="AP13" s="13"/>
      <c r="AQ13" s="13"/>
      <c r="AR13" s="13"/>
    </row>
    <row r="14" spans="1:44" s="11" customFormat="1" ht="23.25" customHeight="1">
      <c r="A14" s="68"/>
      <c r="B14" s="98"/>
      <c r="C14" s="98"/>
      <c r="D14" s="98"/>
      <c r="E14" s="70"/>
      <c r="F14" s="23" t="s">
        <v>134</v>
      </c>
      <c r="G14" s="56" t="s">
        <v>207</v>
      </c>
      <c r="H14" s="51">
        <v>45865</v>
      </c>
      <c r="I14" s="51">
        <v>45945</v>
      </c>
      <c r="J14" s="53" t="s">
        <v>160</v>
      </c>
      <c r="K14" s="72"/>
      <c r="L14" s="93"/>
      <c r="M14" s="101"/>
      <c r="N14" s="117"/>
      <c r="O14" s="123"/>
      <c r="P14" s="72"/>
      <c r="Q14" s="126"/>
      <c r="R14" s="72"/>
      <c r="S14" s="75"/>
      <c r="T14" s="75"/>
      <c r="U14" s="75"/>
      <c r="V14" s="75"/>
      <c r="W14" s="78"/>
      <c r="X14" s="75"/>
      <c r="Y14" s="75"/>
      <c r="Z14" s="75"/>
      <c r="AA14" s="75"/>
      <c r="AB14" s="78"/>
      <c r="AC14" s="75"/>
      <c r="AD14" s="75"/>
      <c r="AE14" s="75"/>
      <c r="AF14" s="75"/>
      <c r="AG14" s="78"/>
      <c r="AH14" s="75"/>
      <c r="AI14" s="75"/>
      <c r="AJ14" s="75"/>
      <c r="AK14" s="75"/>
      <c r="AL14" s="78"/>
      <c r="AM14" s="75"/>
      <c r="AN14" s="81"/>
      <c r="AO14" s="13"/>
      <c r="AP14" s="13"/>
      <c r="AQ14" s="13"/>
      <c r="AR14" s="13"/>
    </row>
    <row r="15" spans="1:44" s="11" customFormat="1" ht="28.5" customHeight="1">
      <c r="A15" s="68"/>
      <c r="B15" s="98"/>
      <c r="C15" s="98"/>
      <c r="D15" s="98"/>
      <c r="E15" s="70"/>
      <c r="F15" s="23" t="s">
        <v>159</v>
      </c>
      <c r="G15" s="22" t="s">
        <v>208</v>
      </c>
      <c r="H15" s="51">
        <v>45741</v>
      </c>
      <c r="I15" s="51">
        <v>45991</v>
      </c>
      <c r="J15" s="53" t="s">
        <v>205</v>
      </c>
      <c r="K15" s="72"/>
      <c r="L15" s="93"/>
      <c r="M15" s="101"/>
      <c r="N15" s="117"/>
      <c r="O15" s="123"/>
      <c r="P15" s="72"/>
      <c r="Q15" s="126"/>
      <c r="R15" s="72"/>
      <c r="S15" s="75"/>
      <c r="T15" s="75"/>
      <c r="U15" s="75"/>
      <c r="V15" s="75"/>
      <c r="W15" s="78"/>
      <c r="X15" s="75"/>
      <c r="Y15" s="75"/>
      <c r="Z15" s="75"/>
      <c r="AA15" s="75"/>
      <c r="AB15" s="78"/>
      <c r="AC15" s="75"/>
      <c r="AD15" s="75"/>
      <c r="AE15" s="75"/>
      <c r="AF15" s="75"/>
      <c r="AG15" s="78"/>
      <c r="AH15" s="75"/>
      <c r="AI15" s="75"/>
      <c r="AJ15" s="75"/>
      <c r="AK15" s="75"/>
      <c r="AL15" s="78"/>
      <c r="AM15" s="75"/>
      <c r="AN15" s="81"/>
      <c r="AO15" s="13"/>
      <c r="AP15" s="13"/>
      <c r="AQ15" s="13"/>
      <c r="AR15" s="13"/>
    </row>
    <row r="16" spans="1:44" s="11" customFormat="1" ht="28.5" customHeight="1">
      <c r="A16" s="88"/>
      <c r="B16" s="99"/>
      <c r="C16" s="99"/>
      <c r="D16" s="99"/>
      <c r="E16" s="90"/>
      <c r="F16" s="23" t="s">
        <v>209</v>
      </c>
      <c r="G16" s="22" t="s">
        <v>210</v>
      </c>
      <c r="H16" s="51"/>
      <c r="I16" s="51"/>
      <c r="J16" s="53" t="s">
        <v>211</v>
      </c>
      <c r="K16" s="73"/>
      <c r="L16" s="94"/>
      <c r="M16" s="102"/>
      <c r="N16" s="118"/>
      <c r="O16" s="124"/>
      <c r="P16" s="73"/>
      <c r="Q16" s="127"/>
      <c r="R16" s="73"/>
      <c r="S16" s="76"/>
      <c r="T16" s="76"/>
      <c r="U16" s="76"/>
      <c r="V16" s="76"/>
      <c r="W16" s="79"/>
      <c r="X16" s="76"/>
      <c r="Y16" s="76"/>
      <c r="Z16" s="76"/>
      <c r="AA16" s="76"/>
      <c r="AB16" s="79"/>
      <c r="AC16" s="76"/>
      <c r="AD16" s="76"/>
      <c r="AE16" s="76"/>
      <c r="AF16" s="76"/>
      <c r="AG16" s="79"/>
      <c r="AH16" s="76"/>
      <c r="AI16" s="76"/>
      <c r="AJ16" s="76"/>
      <c r="AK16" s="76"/>
      <c r="AL16" s="79"/>
      <c r="AM16" s="76"/>
      <c r="AN16" s="54"/>
      <c r="AO16" s="13"/>
      <c r="AP16" s="13"/>
      <c r="AQ16" s="13"/>
      <c r="AR16" s="13"/>
    </row>
    <row r="17" spans="1:44" s="10" customFormat="1" ht="14.25" customHeight="1">
      <c r="A17" s="67" t="s">
        <v>97</v>
      </c>
      <c r="B17" s="96" t="s">
        <v>30</v>
      </c>
      <c r="C17" s="97" t="s">
        <v>94</v>
      </c>
      <c r="D17" s="97" t="s">
        <v>12</v>
      </c>
      <c r="E17" s="69" t="s">
        <v>212</v>
      </c>
      <c r="F17" s="49">
        <v>3</v>
      </c>
      <c r="G17" s="55" t="s">
        <v>127</v>
      </c>
      <c r="H17" s="17">
        <f>MIN(H18:H20)</f>
        <v>45741</v>
      </c>
      <c r="I17" s="62">
        <f>MAX(I18:I20)</f>
        <v>46015</v>
      </c>
      <c r="J17" s="21"/>
      <c r="K17" s="71" t="s">
        <v>138</v>
      </c>
      <c r="L17" s="92" t="s">
        <v>173</v>
      </c>
      <c r="M17" s="100" t="s">
        <v>182</v>
      </c>
      <c r="N17" s="116" t="s">
        <v>183</v>
      </c>
      <c r="O17" s="71" t="s">
        <v>230</v>
      </c>
      <c r="P17" s="71" t="s">
        <v>164</v>
      </c>
      <c r="Q17" s="71"/>
      <c r="R17" s="71" t="s">
        <v>25</v>
      </c>
      <c r="S17" s="74" t="s">
        <v>192</v>
      </c>
      <c r="T17" s="71"/>
      <c r="U17" s="71"/>
      <c r="V17" s="74"/>
      <c r="W17" s="77"/>
      <c r="X17" s="74"/>
      <c r="Y17" s="71" t="s">
        <v>190</v>
      </c>
      <c r="Z17" s="71"/>
      <c r="AA17" s="74"/>
      <c r="AB17" s="77"/>
      <c r="AC17" s="74"/>
      <c r="AD17" s="71"/>
      <c r="AE17" s="71"/>
      <c r="AF17" s="74"/>
      <c r="AG17" s="77"/>
      <c r="AH17" s="74"/>
      <c r="AI17" s="71" t="s">
        <v>190</v>
      </c>
      <c r="AJ17" s="71"/>
      <c r="AK17" s="74"/>
      <c r="AL17" s="77"/>
      <c r="AM17" s="74"/>
      <c r="AN17" s="119" t="s">
        <v>191</v>
      </c>
      <c r="AO17" s="12"/>
      <c r="AP17" s="12"/>
      <c r="AQ17" s="12"/>
      <c r="AR17" s="12"/>
    </row>
    <row r="18" spans="1:44" s="11" customFormat="1" ht="26.25" customHeight="1">
      <c r="A18" s="68"/>
      <c r="B18" s="96"/>
      <c r="C18" s="98"/>
      <c r="D18" s="98"/>
      <c r="E18" s="70"/>
      <c r="F18" s="23" t="s">
        <v>141</v>
      </c>
      <c r="G18" s="56" t="s">
        <v>165</v>
      </c>
      <c r="H18" s="51">
        <v>45991</v>
      </c>
      <c r="I18" s="51">
        <v>46015</v>
      </c>
      <c r="J18" s="53" t="s">
        <v>199</v>
      </c>
      <c r="K18" s="72"/>
      <c r="L18" s="93"/>
      <c r="M18" s="101"/>
      <c r="N18" s="117"/>
      <c r="O18" s="72"/>
      <c r="P18" s="72"/>
      <c r="Q18" s="72"/>
      <c r="R18" s="72"/>
      <c r="S18" s="75"/>
      <c r="T18" s="72"/>
      <c r="U18" s="72"/>
      <c r="V18" s="75"/>
      <c r="W18" s="78"/>
      <c r="X18" s="75"/>
      <c r="Y18" s="72"/>
      <c r="Z18" s="72"/>
      <c r="AA18" s="75"/>
      <c r="AB18" s="78"/>
      <c r="AC18" s="75"/>
      <c r="AD18" s="72"/>
      <c r="AE18" s="72"/>
      <c r="AF18" s="75"/>
      <c r="AG18" s="78"/>
      <c r="AH18" s="75"/>
      <c r="AI18" s="72"/>
      <c r="AJ18" s="72"/>
      <c r="AK18" s="75"/>
      <c r="AL18" s="78"/>
      <c r="AM18" s="75"/>
      <c r="AN18" s="120"/>
      <c r="AO18" s="13"/>
      <c r="AP18" s="13"/>
      <c r="AQ18" s="13"/>
      <c r="AR18" s="13"/>
    </row>
    <row r="19" spans="1:44" s="11" customFormat="1" ht="26.25" customHeight="1">
      <c r="A19" s="68"/>
      <c r="B19" s="96"/>
      <c r="C19" s="98"/>
      <c r="D19" s="98"/>
      <c r="E19" s="70"/>
      <c r="F19" s="23" t="s">
        <v>142</v>
      </c>
      <c r="G19" s="22" t="s">
        <v>156</v>
      </c>
      <c r="H19" s="51">
        <v>45805</v>
      </c>
      <c r="I19" s="51">
        <v>45955</v>
      </c>
      <c r="J19" s="53" t="s">
        <v>196</v>
      </c>
      <c r="K19" s="72"/>
      <c r="L19" s="93"/>
      <c r="M19" s="101"/>
      <c r="N19" s="117"/>
      <c r="O19" s="72"/>
      <c r="P19" s="72"/>
      <c r="Q19" s="72"/>
      <c r="R19" s="72"/>
      <c r="S19" s="75"/>
      <c r="T19" s="72"/>
      <c r="U19" s="72"/>
      <c r="V19" s="75"/>
      <c r="W19" s="78"/>
      <c r="X19" s="75"/>
      <c r="Y19" s="72"/>
      <c r="Z19" s="72"/>
      <c r="AA19" s="75"/>
      <c r="AB19" s="78"/>
      <c r="AC19" s="75"/>
      <c r="AD19" s="72"/>
      <c r="AE19" s="72"/>
      <c r="AF19" s="75"/>
      <c r="AG19" s="78"/>
      <c r="AH19" s="75"/>
      <c r="AI19" s="72"/>
      <c r="AJ19" s="72"/>
      <c r="AK19" s="75"/>
      <c r="AL19" s="78"/>
      <c r="AM19" s="75"/>
      <c r="AN19" s="120"/>
      <c r="AO19" s="13"/>
      <c r="AP19" s="13"/>
      <c r="AQ19" s="13"/>
      <c r="AR19" s="13"/>
    </row>
    <row r="20" spans="1:44" s="11" customFormat="1" ht="81.5" customHeight="1">
      <c r="A20" s="88"/>
      <c r="B20" s="96"/>
      <c r="C20" s="99"/>
      <c r="D20" s="99"/>
      <c r="E20" s="90"/>
      <c r="F20" s="23" t="s">
        <v>157</v>
      </c>
      <c r="G20" s="22" t="s">
        <v>140</v>
      </c>
      <c r="H20" s="51">
        <v>45741</v>
      </c>
      <c r="I20" s="51">
        <v>45991</v>
      </c>
      <c r="J20" s="53" t="s">
        <v>161</v>
      </c>
      <c r="K20" s="73"/>
      <c r="L20" s="94"/>
      <c r="M20" s="102"/>
      <c r="N20" s="118"/>
      <c r="O20" s="73"/>
      <c r="P20" s="73"/>
      <c r="Q20" s="73"/>
      <c r="R20" s="73"/>
      <c r="S20" s="76"/>
      <c r="T20" s="73"/>
      <c r="U20" s="73"/>
      <c r="V20" s="76"/>
      <c r="W20" s="79"/>
      <c r="X20" s="76"/>
      <c r="Y20" s="73"/>
      <c r="Z20" s="73"/>
      <c r="AA20" s="76"/>
      <c r="AB20" s="79"/>
      <c r="AC20" s="76"/>
      <c r="AD20" s="73"/>
      <c r="AE20" s="73"/>
      <c r="AF20" s="76"/>
      <c r="AG20" s="79"/>
      <c r="AH20" s="76"/>
      <c r="AI20" s="73"/>
      <c r="AJ20" s="73"/>
      <c r="AK20" s="76"/>
      <c r="AL20" s="79"/>
      <c r="AM20" s="76"/>
      <c r="AN20" s="121"/>
      <c r="AO20" s="13"/>
      <c r="AP20" s="13"/>
      <c r="AQ20" s="13"/>
      <c r="AR20" s="13"/>
    </row>
    <row r="21" spans="1:44" s="10" customFormat="1" ht="14.25" customHeight="1">
      <c r="A21" s="67" t="s">
        <v>97</v>
      </c>
      <c r="B21" s="96" t="s">
        <v>30</v>
      </c>
      <c r="C21" s="97" t="s">
        <v>94</v>
      </c>
      <c r="D21" s="97" t="s">
        <v>12</v>
      </c>
      <c r="E21" s="69" t="s">
        <v>213</v>
      </c>
      <c r="F21" s="49">
        <v>4</v>
      </c>
      <c r="G21" s="55" t="s">
        <v>127</v>
      </c>
      <c r="H21" s="17">
        <f>MIN(H22:H23)</f>
        <v>45824</v>
      </c>
      <c r="I21" s="62">
        <f>MAX(I22:I23)</f>
        <v>46014</v>
      </c>
      <c r="J21" s="21"/>
      <c r="K21" s="71" t="s">
        <v>138</v>
      </c>
      <c r="L21" s="92"/>
      <c r="M21" s="92"/>
      <c r="N21" s="92"/>
      <c r="O21" s="71" t="s">
        <v>231</v>
      </c>
      <c r="P21" s="71" t="s">
        <v>184</v>
      </c>
      <c r="Q21" s="59"/>
      <c r="R21" s="71" t="s">
        <v>25</v>
      </c>
      <c r="S21" s="74" t="s">
        <v>187</v>
      </c>
      <c r="T21" s="74"/>
      <c r="U21" s="71"/>
      <c r="V21" s="74"/>
      <c r="W21" s="77"/>
      <c r="X21" s="74"/>
      <c r="Y21" s="74" t="s">
        <v>188</v>
      </c>
      <c r="Z21" s="71"/>
      <c r="AA21" s="74"/>
      <c r="AB21" s="77"/>
      <c r="AC21" s="74"/>
      <c r="AD21" s="74"/>
      <c r="AE21" s="71"/>
      <c r="AF21" s="74"/>
      <c r="AG21" s="77"/>
      <c r="AH21" s="74"/>
      <c r="AI21" s="74" t="s">
        <v>188</v>
      </c>
      <c r="AJ21" s="71"/>
      <c r="AK21" s="74"/>
      <c r="AL21" s="77"/>
      <c r="AM21" s="74"/>
      <c r="AN21" s="74" t="s">
        <v>189</v>
      </c>
      <c r="AO21" s="12"/>
      <c r="AP21" s="12"/>
      <c r="AQ21" s="12"/>
      <c r="AR21" s="12"/>
    </row>
    <row r="22" spans="1:44" s="11" customFormat="1" ht="26.25" customHeight="1">
      <c r="A22" s="68"/>
      <c r="B22" s="96"/>
      <c r="C22" s="98"/>
      <c r="D22" s="98"/>
      <c r="E22" s="70"/>
      <c r="F22" s="49" t="s">
        <v>185</v>
      </c>
      <c r="G22" s="22" t="s">
        <v>158</v>
      </c>
      <c r="H22" s="51">
        <v>45889</v>
      </c>
      <c r="I22" s="51">
        <v>46014</v>
      </c>
      <c r="J22" s="53" t="s">
        <v>162</v>
      </c>
      <c r="K22" s="72"/>
      <c r="L22" s="93"/>
      <c r="M22" s="93"/>
      <c r="N22" s="93"/>
      <c r="O22" s="72"/>
      <c r="P22" s="72"/>
      <c r="Q22" s="60"/>
      <c r="R22" s="72"/>
      <c r="S22" s="75"/>
      <c r="T22" s="75"/>
      <c r="U22" s="72"/>
      <c r="V22" s="75"/>
      <c r="W22" s="78"/>
      <c r="X22" s="75"/>
      <c r="Y22" s="75"/>
      <c r="Z22" s="72"/>
      <c r="AA22" s="75"/>
      <c r="AB22" s="78"/>
      <c r="AC22" s="75"/>
      <c r="AD22" s="75"/>
      <c r="AE22" s="72"/>
      <c r="AF22" s="75"/>
      <c r="AG22" s="78"/>
      <c r="AH22" s="75"/>
      <c r="AI22" s="75"/>
      <c r="AJ22" s="72"/>
      <c r="AK22" s="75"/>
      <c r="AL22" s="78"/>
      <c r="AM22" s="75"/>
      <c r="AN22" s="75"/>
      <c r="AO22" s="13"/>
      <c r="AP22" s="13"/>
      <c r="AQ22" s="13"/>
      <c r="AR22" s="13"/>
    </row>
    <row r="23" spans="1:44" s="11" customFormat="1" ht="26.25" customHeight="1">
      <c r="A23" s="88"/>
      <c r="B23" s="96"/>
      <c r="C23" s="99"/>
      <c r="D23" s="99"/>
      <c r="E23" s="90"/>
      <c r="F23" s="49" t="s">
        <v>143</v>
      </c>
      <c r="G23" s="22" t="s">
        <v>181</v>
      </c>
      <c r="H23" s="52">
        <v>45824</v>
      </c>
      <c r="I23" s="52">
        <v>45989</v>
      </c>
      <c r="J23" s="53" t="s">
        <v>166</v>
      </c>
      <c r="K23" s="73"/>
      <c r="L23" s="94"/>
      <c r="M23" s="94"/>
      <c r="N23" s="94"/>
      <c r="O23" s="73"/>
      <c r="P23" s="73"/>
      <c r="Q23" s="61"/>
      <c r="R23" s="73"/>
      <c r="S23" s="76"/>
      <c r="T23" s="76"/>
      <c r="U23" s="73"/>
      <c r="V23" s="76"/>
      <c r="W23" s="79"/>
      <c r="X23" s="76"/>
      <c r="Y23" s="76"/>
      <c r="Z23" s="73"/>
      <c r="AA23" s="76"/>
      <c r="AB23" s="79"/>
      <c r="AC23" s="76"/>
      <c r="AD23" s="76"/>
      <c r="AE23" s="73"/>
      <c r="AF23" s="76"/>
      <c r="AG23" s="79"/>
      <c r="AH23" s="76"/>
      <c r="AI23" s="76"/>
      <c r="AJ23" s="73"/>
      <c r="AK23" s="76"/>
      <c r="AL23" s="79"/>
      <c r="AM23" s="76"/>
      <c r="AN23" s="76"/>
      <c r="AO23" s="13"/>
      <c r="AP23" s="13"/>
      <c r="AQ23" s="13"/>
      <c r="AR23" s="13"/>
    </row>
    <row r="24" spans="1:44" s="11" customFormat="1" ht="26.25" customHeight="1">
      <c r="A24" s="67" t="s">
        <v>97</v>
      </c>
      <c r="B24" s="96" t="s">
        <v>30</v>
      </c>
      <c r="C24" s="97" t="s">
        <v>94</v>
      </c>
      <c r="D24" s="97" t="s">
        <v>18</v>
      </c>
      <c r="E24" s="69" t="s">
        <v>214</v>
      </c>
      <c r="F24" s="49">
        <v>5</v>
      </c>
      <c r="G24" s="55" t="s">
        <v>127</v>
      </c>
      <c r="H24" s="17">
        <f>MIN(H25:H26)</f>
        <v>0</v>
      </c>
      <c r="I24" s="62">
        <f>MAX(I25:I26)</f>
        <v>0</v>
      </c>
      <c r="J24" s="21"/>
      <c r="K24" s="71" t="s">
        <v>138</v>
      </c>
      <c r="L24" s="65"/>
      <c r="M24" s="65"/>
      <c r="N24" s="65"/>
      <c r="O24" s="71" t="s">
        <v>219</v>
      </c>
      <c r="P24" s="71" t="s">
        <v>184</v>
      </c>
      <c r="Q24" s="60"/>
      <c r="R24" s="71" t="s">
        <v>25</v>
      </c>
      <c r="S24" s="74"/>
      <c r="T24" s="64"/>
      <c r="U24" s="60"/>
      <c r="V24" s="64"/>
      <c r="W24" s="63"/>
      <c r="X24" s="64"/>
      <c r="Y24" s="64"/>
      <c r="Z24" s="60"/>
      <c r="AA24" s="64"/>
      <c r="AB24" s="63"/>
      <c r="AC24" s="64"/>
      <c r="AD24" s="64"/>
      <c r="AE24" s="60"/>
      <c r="AF24" s="64"/>
      <c r="AG24" s="63"/>
      <c r="AH24" s="64"/>
      <c r="AI24" s="64"/>
      <c r="AJ24" s="60"/>
      <c r="AK24" s="64"/>
      <c r="AL24" s="63"/>
      <c r="AM24" s="64"/>
      <c r="AN24" s="64"/>
      <c r="AO24" s="13"/>
      <c r="AP24" s="13"/>
      <c r="AQ24" s="13"/>
      <c r="AR24" s="13"/>
    </row>
    <row r="25" spans="1:44" s="11" customFormat="1" ht="26.25" customHeight="1">
      <c r="A25" s="68"/>
      <c r="B25" s="96"/>
      <c r="C25" s="98"/>
      <c r="D25" s="98"/>
      <c r="E25" s="70"/>
      <c r="F25" s="49" t="s">
        <v>220</v>
      </c>
      <c r="G25" s="22" t="s">
        <v>215</v>
      </c>
      <c r="H25" s="52"/>
      <c r="I25" s="52"/>
      <c r="J25" s="53" t="s">
        <v>217</v>
      </c>
      <c r="K25" s="72"/>
      <c r="L25" s="65"/>
      <c r="M25" s="65"/>
      <c r="N25" s="65"/>
      <c r="O25" s="72"/>
      <c r="P25" s="72"/>
      <c r="Q25" s="60"/>
      <c r="R25" s="72"/>
      <c r="S25" s="75"/>
      <c r="T25" s="64"/>
      <c r="U25" s="60"/>
      <c r="V25" s="64"/>
      <c r="W25" s="63"/>
      <c r="X25" s="64"/>
      <c r="Y25" s="64"/>
      <c r="Z25" s="60"/>
      <c r="AA25" s="64"/>
      <c r="AB25" s="63"/>
      <c r="AC25" s="64"/>
      <c r="AD25" s="64"/>
      <c r="AE25" s="60"/>
      <c r="AF25" s="64"/>
      <c r="AG25" s="63"/>
      <c r="AH25" s="64"/>
      <c r="AI25" s="64"/>
      <c r="AJ25" s="60"/>
      <c r="AK25" s="64"/>
      <c r="AL25" s="63"/>
      <c r="AM25" s="64"/>
      <c r="AN25" s="64"/>
      <c r="AO25" s="13"/>
      <c r="AP25" s="13"/>
      <c r="AQ25" s="13"/>
      <c r="AR25" s="13"/>
    </row>
    <row r="26" spans="1:44" s="11" customFormat="1" ht="26" customHeight="1">
      <c r="A26" s="68"/>
      <c r="B26" s="96"/>
      <c r="C26" s="98"/>
      <c r="D26" s="98"/>
      <c r="E26" s="70"/>
      <c r="F26" s="49" t="s">
        <v>186</v>
      </c>
      <c r="G26" s="22" t="s">
        <v>216</v>
      </c>
      <c r="H26" s="52"/>
      <c r="I26" s="52"/>
      <c r="J26" s="53" t="s">
        <v>218</v>
      </c>
      <c r="K26" s="73"/>
      <c r="L26" s="65"/>
      <c r="M26" s="65"/>
      <c r="N26" s="65"/>
      <c r="O26" s="73"/>
      <c r="P26" s="73"/>
      <c r="Q26" s="60"/>
      <c r="R26" s="73"/>
      <c r="S26" s="76"/>
      <c r="T26" s="64"/>
      <c r="U26" s="60"/>
      <c r="V26" s="64"/>
      <c r="W26" s="63"/>
      <c r="X26" s="64"/>
      <c r="Y26" s="64"/>
      <c r="Z26" s="60"/>
      <c r="AA26" s="64"/>
      <c r="AB26" s="63"/>
      <c r="AC26" s="64"/>
      <c r="AD26" s="64"/>
      <c r="AE26" s="60"/>
      <c r="AF26" s="64"/>
      <c r="AG26" s="63"/>
      <c r="AH26" s="64"/>
      <c r="AI26" s="64"/>
      <c r="AJ26" s="60"/>
      <c r="AK26" s="64"/>
      <c r="AL26" s="63"/>
      <c r="AM26" s="64"/>
      <c r="AN26" s="64"/>
      <c r="AO26" s="13"/>
      <c r="AP26" s="13"/>
      <c r="AQ26" s="13"/>
      <c r="AR26" s="13"/>
    </row>
    <row r="27" spans="1:44" s="10" customFormat="1" ht="14.25" customHeight="1">
      <c r="A27" s="67" t="s">
        <v>97</v>
      </c>
      <c r="B27" s="96" t="s">
        <v>30</v>
      </c>
      <c r="C27" s="97" t="s">
        <v>94</v>
      </c>
      <c r="D27" s="97" t="s">
        <v>18</v>
      </c>
      <c r="E27" s="69" t="s">
        <v>221</v>
      </c>
      <c r="F27" s="49">
        <v>6</v>
      </c>
      <c r="G27" s="55" t="s">
        <v>127</v>
      </c>
      <c r="H27" s="17">
        <f>MIN(H28:H30)</f>
        <v>45762</v>
      </c>
      <c r="I27" s="62">
        <f>MAX(I28:I30)</f>
        <v>46017</v>
      </c>
      <c r="J27" s="21"/>
      <c r="K27" s="71" t="s">
        <v>138</v>
      </c>
      <c r="L27" s="92" t="s">
        <v>173</v>
      </c>
      <c r="M27" s="100"/>
      <c r="N27" s="116"/>
      <c r="O27" s="97" t="s">
        <v>232</v>
      </c>
      <c r="P27" s="71" t="s">
        <v>164</v>
      </c>
      <c r="Q27" s="71"/>
      <c r="R27" s="71" t="s">
        <v>25</v>
      </c>
      <c r="S27" s="74">
        <v>1</v>
      </c>
      <c r="T27" s="74">
        <v>1</v>
      </c>
      <c r="U27" s="71"/>
      <c r="V27" s="74"/>
      <c r="W27" s="77"/>
      <c r="X27" s="74"/>
      <c r="Y27" s="74">
        <v>1</v>
      </c>
      <c r="Z27" s="71"/>
      <c r="AA27" s="74"/>
      <c r="AB27" s="77"/>
      <c r="AC27" s="74"/>
      <c r="AD27" s="74">
        <v>1</v>
      </c>
      <c r="AE27" s="71"/>
      <c r="AF27" s="74"/>
      <c r="AG27" s="77"/>
      <c r="AH27" s="74"/>
      <c r="AI27" s="74">
        <v>1</v>
      </c>
      <c r="AJ27" s="71"/>
      <c r="AK27" s="74"/>
      <c r="AL27" s="77"/>
      <c r="AM27" s="74"/>
      <c r="AN27" s="71" t="s">
        <v>195</v>
      </c>
      <c r="AO27" s="12"/>
      <c r="AP27" s="12"/>
      <c r="AQ27" s="12"/>
      <c r="AR27" s="12"/>
    </row>
    <row r="28" spans="1:44" s="11" customFormat="1" ht="26.25" customHeight="1">
      <c r="A28" s="68"/>
      <c r="B28" s="96"/>
      <c r="C28" s="98"/>
      <c r="D28" s="98"/>
      <c r="E28" s="70"/>
      <c r="F28" s="23" t="s">
        <v>144</v>
      </c>
      <c r="G28" s="22" t="s">
        <v>222</v>
      </c>
      <c r="H28" s="51">
        <v>45987</v>
      </c>
      <c r="I28" s="51">
        <v>46017</v>
      </c>
      <c r="J28" s="53" t="s">
        <v>197</v>
      </c>
      <c r="K28" s="72"/>
      <c r="L28" s="93"/>
      <c r="M28" s="101"/>
      <c r="N28" s="117"/>
      <c r="O28" s="98"/>
      <c r="P28" s="72"/>
      <c r="Q28" s="72"/>
      <c r="R28" s="72"/>
      <c r="S28" s="75"/>
      <c r="T28" s="75"/>
      <c r="U28" s="72"/>
      <c r="V28" s="75"/>
      <c r="W28" s="78"/>
      <c r="X28" s="75"/>
      <c r="Y28" s="75"/>
      <c r="Z28" s="72"/>
      <c r="AA28" s="75"/>
      <c r="AB28" s="78"/>
      <c r="AC28" s="75"/>
      <c r="AD28" s="75"/>
      <c r="AE28" s="72"/>
      <c r="AF28" s="75"/>
      <c r="AG28" s="78"/>
      <c r="AH28" s="75"/>
      <c r="AI28" s="75"/>
      <c r="AJ28" s="72"/>
      <c r="AK28" s="75"/>
      <c r="AL28" s="78"/>
      <c r="AM28" s="75"/>
      <c r="AN28" s="72"/>
      <c r="AO28" s="13"/>
      <c r="AP28" s="13"/>
      <c r="AQ28" s="13"/>
      <c r="AR28" s="13"/>
    </row>
    <row r="29" spans="1:44" s="11" customFormat="1" ht="27.75" customHeight="1">
      <c r="A29" s="68"/>
      <c r="B29" s="96"/>
      <c r="C29" s="98"/>
      <c r="D29" s="98"/>
      <c r="E29" s="70"/>
      <c r="F29" s="23" t="s">
        <v>145</v>
      </c>
      <c r="G29" s="22" t="s">
        <v>223</v>
      </c>
      <c r="H29" s="51">
        <v>45762</v>
      </c>
      <c r="I29" s="51">
        <v>45835</v>
      </c>
      <c r="J29" s="53" t="s">
        <v>163</v>
      </c>
      <c r="K29" s="72"/>
      <c r="L29" s="93"/>
      <c r="M29" s="101"/>
      <c r="N29" s="117"/>
      <c r="O29" s="98"/>
      <c r="P29" s="72"/>
      <c r="Q29" s="72"/>
      <c r="R29" s="72"/>
      <c r="S29" s="75"/>
      <c r="T29" s="75"/>
      <c r="U29" s="72"/>
      <c r="V29" s="75"/>
      <c r="W29" s="78"/>
      <c r="X29" s="75"/>
      <c r="Y29" s="75"/>
      <c r="Z29" s="72"/>
      <c r="AA29" s="75"/>
      <c r="AB29" s="78"/>
      <c r="AC29" s="75"/>
      <c r="AD29" s="75"/>
      <c r="AE29" s="72"/>
      <c r="AF29" s="75"/>
      <c r="AG29" s="78"/>
      <c r="AH29" s="75"/>
      <c r="AI29" s="75"/>
      <c r="AJ29" s="72"/>
      <c r="AK29" s="75"/>
      <c r="AL29" s="78"/>
      <c r="AM29" s="75"/>
      <c r="AN29" s="72"/>
      <c r="AO29" s="13"/>
      <c r="AP29" s="13"/>
      <c r="AQ29" s="13"/>
      <c r="AR29" s="13"/>
    </row>
    <row r="30" spans="1:44" s="11" customFormat="1" ht="26.25" customHeight="1">
      <c r="A30" s="88"/>
      <c r="B30" s="96"/>
      <c r="C30" s="99"/>
      <c r="D30" s="99"/>
      <c r="E30" s="90"/>
      <c r="F30" s="23" t="s">
        <v>152</v>
      </c>
      <c r="G30" s="22" t="s">
        <v>224</v>
      </c>
      <c r="H30" s="52">
        <v>45940</v>
      </c>
      <c r="I30" s="52">
        <v>46006</v>
      </c>
      <c r="J30" s="53" t="s">
        <v>225</v>
      </c>
      <c r="K30" s="73"/>
      <c r="L30" s="94"/>
      <c r="M30" s="102"/>
      <c r="N30" s="118"/>
      <c r="O30" s="99"/>
      <c r="P30" s="73"/>
      <c r="Q30" s="73"/>
      <c r="R30" s="73"/>
      <c r="S30" s="76"/>
      <c r="T30" s="76"/>
      <c r="U30" s="73"/>
      <c r="V30" s="76"/>
      <c r="W30" s="79"/>
      <c r="X30" s="76"/>
      <c r="Y30" s="76"/>
      <c r="Z30" s="73"/>
      <c r="AA30" s="76"/>
      <c r="AB30" s="79"/>
      <c r="AC30" s="76"/>
      <c r="AD30" s="76"/>
      <c r="AE30" s="73"/>
      <c r="AF30" s="76"/>
      <c r="AG30" s="79"/>
      <c r="AH30" s="76"/>
      <c r="AI30" s="76"/>
      <c r="AJ30" s="73"/>
      <c r="AK30" s="76"/>
      <c r="AL30" s="79"/>
      <c r="AM30" s="76"/>
      <c r="AN30" s="73"/>
      <c r="AO30" s="13"/>
      <c r="AP30" s="13"/>
      <c r="AQ30" s="13"/>
      <c r="AR30" s="13"/>
    </row>
    <row r="31" spans="1:44" s="10" customFormat="1" ht="14.25" customHeight="1">
      <c r="A31" s="67" t="s">
        <v>97</v>
      </c>
      <c r="B31" s="96" t="s">
        <v>30</v>
      </c>
      <c r="C31" s="97" t="s">
        <v>94</v>
      </c>
      <c r="D31" s="97" t="s">
        <v>18</v>
      </c>
      <c r="E31" s="69" t="s">
        <v>198</v>
      </c>
      <c r="F31" s="49">
        <v>7</v>
      </c>
      <c r="G31" s="55" t="s">
        <v>127</v>
      </c>
      <c r="H31" s="17">
        <f>MIN(H32:H37)</f>
        <v>45698</v>
      </c>
      <c r="I31" s="62">
        <f>MAX(I32:I37)</f>
        <v>46017</v>
      </c>
      <c r="J31" s="21"/>
      <c r="K31" s="71" t="s">
        <v>138</v>
      </c>
      <c r="L31" s="92"/>
      <c r="M31" s="100"/>
      <c r="N31" s="100"/>
      <c r="O31" s="71" t="s">
        <v>233</v>
      </c>
      <c r="P31" s="71" t="s">
        <v>164</v>
      </c>
      <c r="Q31" s="71"/>
      <c r="R31" s="71" t="s">
        <v>25</v>
      </c>
      <c r="S31" s="74" t="s">
        <v>193</v>
      </c>
      <c r="T31" s="71"/>
      <c r="U31" s="71"/>
      <c r="V31" s="74"/>
      <c r="W31" s="77"/>
      <c r="X31" s="74"/>
      <c r="Y31" s="74" t="s">
        <v>200</v>
      </c>
      <c r="Z31" s="71"/>
      <c r="AA31" s="74"/>
      <c r="AB31" s="77"/>
      <c r="AC31" s="74"/>
      <c r="AD31" s="71"/>
      <c r="AE31" s="71"/>
      <c r="AF31" s="74"/>
      <c r="AG31" s="77"/>
      <c r="AH31" s="74"/>
      <c r="AI31" s="71" t="s">
        <v>200</v>
      </c>
      <c r="AJ31" s="71"/>
      <c r="AK31" s="74"/>
      <c r="AL31" s="77"/>
      <c r="AM31" s="74"/>
      <c r="AN31" s="71" t="s">
        <v>194</v>
      </c>
      <c r="AO31" s="12"/>
      <c r="AP31" s="12"/>
      <c r="AQ31" s="12"/>
      <c r="AR31" s="12"/>
    </row>
    <row r="32" spans="1:44" s="11" customFormat="1" ht="26.25" customHeight="1">
      <c r="A32" s="68"/>
      <c r="B32" s="96"/>
      <c r="C32" s="98"/>
      <c r="D32" s="98"/>
      <c r="E32" s="70"/>
      <c r="F32" s="23" t="s">
        <v>226</v>
      </c>
      <c r="G32" s="22" t="s">
        <v>148</v>
      </c>
      <c r="H32" s="51">
        <v>45731</v>
      </c>
      <c r="I32" s="51">
        <v>45761</v>
      </c>
      <c r="J32" s="53" t="s">
        <v>160</v>
      </c>
      <c r="K32" s="72"/>
      <c r="L32" s="93"/>
      <c r="M32" s="101"/>
      <c r="N32" s="101"/>
      <c r="O32" s="72"/>
      <c r="P32" s="72"/>
      <c r="Q32" s="72"/>
      <c r="R32" s="72"/>
      <c r="S32" s="75"/>
      <c r="T32" s="72"/>
      <c r="U32" s="72"/>
      <c r="V32" s="75"/>
      <c r="W32" s="78"/>
      <c r="X32" s="75"/>
      <c r="Y32" s="75"/>
      <c r="Z32" s="72"/>
      <c r="AA32" s="75"/>
      <c r="AB32" s="78"/>
      <c r="AC32" s="75"/>
      <c r="AD32" s="72"/>
      <c r="AE32" s="72"/>
      <c r="AF32" s="75"/>
      <c r="AG32" s="78"/>
      <c r="AH32" s="75"/>
      <c r="AI32" s="72"/>
      <c r="AJ32" s="72"/>
      <c r="AK32" s="75"/>
      <c r="AL32" s="78"/>
      <c r="AM32" s="75"/>
      <c r="AN32" s="72"/>
      <c r="AO32" s="13"/>
      <c r="AP32" s="13"/>
      <c r="AQ32" s="13"/>
      <c r="AR32" s="13"/>
    </row>
    <row r="33" spans="1:44" s="11" customFormat="1" ht="39" customHeight="1">
      <c r="A33" s="68"/>
      <c r="B33" s="96"/>
      <c r="C33" s="98"/>
      <c r="D33" s="98"/>
      <c r="E33" s="70"/>
      <c r="F33" s="23" t="s">
        <v>227</v>
      </c>
      <c r="G33" s="22" t="s">
        <v>147</v>
      </c>
      <c r="H33" s="51">
        <v>45843</v>
      </c>
      <c r="I33" s="51">
        <v>45950</v>
      </c>
      <c r="J33" s="53" t="s">
        <v>160</v>
      </c>
      <c r="K33" s="72"/>
      <c r="L33" s="93"/>
      <c r="M33" s="101"/>
      <c r="N33" s="101"/>
      <c r="O33" s="72"/>
      <c r="P33" s="72"/>
      <c r="Q33" s="72"/>
      <c r="R33" s="72"/>
      <c r="S33" s="75"/>
      <c r="T33" s="72"/>
      <c r="U33" s="72"/>
      <c r="V33" s="75"/>
      <c r="W33" s="78"/>
      <c r="X33" s="75"/>
      <c r="Y33" s="75"/>
      <c r="Z33" s="72"/>
      <c r="AA33" s="75"/>
      <c r="AB33" s="78"/>
      <c r="AC33" s="75"/>
      <c r="AD33" s="72"/>
      <c r="AE33" s="72"/>
      <c r="AF33" s="75"/>
      <c r="AG33" s="78"/>
      <c r="AH33" s="75"/>
      <c r="AI33" s="72"/>
      <c r="AJ33" s="72"/>
      <c r="AK33" s="75"/>
      <c r="AL33" s="78"/>
      <c r="AM33" s="75"/>
      <c r="AN33" s="72"/>
      <c r="AO33" s="13"/>
      <c r="AP33" s="13"/>
      <c r="AQ33" s="13"/>
      <c r="AR33" s="13"/>
    </row>
    <row r="34" spans="1:44" s="11" customFormat="1" ht="26.25" customHeight="1">
      <c r="A34" s="68"/>
      <c r="B34" s="96"/>
      <c r="C34" s="98"/>
      <c r="D34" s="98"/>
      <c r="E34" s="70"/>
      <c r="F34" s="23" t="s">
        <v>152</v>
      </c>
      <c r="G34" s="56" t="s">
        <v>150</v>
      </c>
      <c r="H34" s="51">
        <v>45797</v>
      </c>
      <c r="I34" s="51">
        <v>45823</v>
      </c>
      <c r="J34" s="53" t="s">
        <v>160</v>
      </c>
      <c r="K34" s="72"/>
      <c r="L34" s="93"/>
      <c r="M34" s="101"/>
      <c r="N34" s="101"/>
      <c r="O34" s="72"/>
      <c r="P34" s="72"/>
      <c r="Q34" s="72"/>
      <c r="R34" s="72"/>
      <c r="S34" s="75"/>
      <c r="T34" s="72"/>
      <c r="U34" s="72"/>
      <c r="V34" s="75"/>
      <c r="W34" s="78"/>
      <c r="X34" s="75"/>
      <c r="Y34" s="75"/>
      <c r="Z34" s="72"/>
      <c r="AA34" s="75"/>
      <c r="AB34" s="78"/>
      <c r="AC34" s="75"/>
      <c r="AD34" s="72"/>
      <c r="AE34" s="72"/>
      <c r="AF34" s="75"/>
      <c r="AG34" s="78"/>
      <c r="AH34" s="75"/>
      <c r="AI34" s="72"/>
      <c r="AJ34" s="72"/>
      <c r="AK34" s="75"/>
      <c r="AL34" s="78"/>
      <c r="AM34" s="75"/>
      <c r="AN34" s="72"/>
      <c r="AO34" s="13"/>
      <c r="AP34" s="13"/>
      <c r="AQ34" s="13"/>
      <c r="AR34" s="13"/>
    </row>
    <row r="35" spans="1:44" s="11" customFormat="1" ht="25.5" customHeight="1">
      <c r="A35" s="68"/>
      <c r="B35" s="96"/>
      <c r="C35" s="98"/>
      <c r="D35" s="98"/>
      <c r="E35" s="70"/>
      <c r="F35" s="23" t="s">
        <v>153</v>
      </c>
      <c r="G35" s="22" t="s">
        <v>151</v>
      </c>
      <c r="H35" s="51">
        <v>45971</v>
      </c>
      <c r="I35" s="51">
        <v>46006</v>
      </c>
      <c r="J35" s="53" t="s">
        <v>160</v>
      </c>
      <c r="K35" s="72"/>
      <c r="L35" s="93"/>
      <c r="M35" s="101"/>
      <c r="N35" s="101"/>
      <c r="O35" s="72"/>
      <c r="P35" s="72"/>
      <c r="Q35" s="72"/>
      <c r="R35" s="72"/>
      <c r="S35" s="75"/>
      <c r="T35" s="72"/>
      <c r="U35" s="72"/>
      <c r="V35" s="75"/>
      <c r="W35" s="78"/>
      <c r="X35" s="75"/>
      <c r="Y35" s="75"/>
      <c r="Z35" s="72"/>
      <c r="AA35" s="75"/>
      <c r="AB35" s="78"/>
      <c r="AC35" s="75"/>
      <c r="AD35" s="72"/>
      <c r="AE35" s="72"/>
      <c r="AF35" s="75"/>
      <c r="AG35" s="78"/>
      <c r="AH35" s="75"/>
      <c r="AI35" s="72"/>
      <c r="AJ35" s="72"/>
      <c r="AK35" s="75"/>
      <c r="AL35" s="78"/>
      <c r="AM35" s="75"/>
      <c r="AN35" s="72"/>
      <c r="AO35" s="13"/>
      <c r="AP35" s="13"/>
      <c r="AQ35" s="13"/>
      <c r="AR35" s="13"/>
    </row>
    <row r="36" spans="1:44" s="11" customFormat="1" ht="25.5" customHeight="1">
      <c r="A36" s="68"/>
      <c r="B36" s="96"/>
      <c r="C36" s="98"/>
      <c r="D36" s="98"/>
      <c r="E36" s="70"/>
      <c r="F36" s="23" t="s">
        <v>154</v>
      </c>
      <c r="G36" s="22" t="s">
        <v>149</v>
      </c>
      <c r="H36" s="51">
        <v>45698</v>
      </c>
      <c r="I36" s="51">
        <v>45805</v>
      </c>
      <c r="J36" s="53" t="s">
        <v>160</v>
      </c>
      <c r="K36" s="72"/>
      <c r="L36" s="93"/>
      <c r="M36" s="101"/>
      <c r="N36" s="101"/>
      <c r="O36" s="72"/>
      <c r="P36" s="72"/>
      <c r="Q36" s="72"/>
      <c r="R36" s="72"/>
      <c r="S36" s="75"/>
      <c r="T36" s="72"/>
      <c r="U36" s="72"/>
      <c r="V36" s="75"/>
      <c r="W36" s="78"/>
      <c r="X36" s="75"/>
      <c r="Y36" s="75"/>
      <c r="Z36" s="72"/>
      <c r="AA36" s="75"/>
      <c r="AB36" s="78"/>
      <c r="AC36" s="75"/>
      <c r="AD36" s="72"/>
      <c r="AE36" s="72"/>
      <c r="AF36" s="75"/>
      <c r="AG36" s="78"/>
      <c r="AH36" s="75"/>
      <c r="AI36" s="72"/>
      <c r="AJ36" s="72"/>
      <c r="AK36" s="75"/>
      <c r="AL36" s="78"/>
      <c r="AM36" s="75"/>
      <c r="AN36" s="72"/>
      <c r="AO36" s="13"/>
      <c r="AP36" s="13"/>
      <c r="AQ36" s="13"/>
      <c r="AR36" s="13"/>
    </row>
    <row r="37" spans="1:44" s="11" customFormat="1" ht="26.25" customHeight="1">
      <c r="A37" s="88"/>
      <c r="B37" s="96"/>
      <c r="C37" s="99"/>
      <c r="D37" s="99"/>
      <c r="E37" s="90"/>
      <c r="F37" s="23" t="s">
        <v>155</v>
      </c>
      <c r="G37" s="22" t="s">
        <v>146</v>
      </c>
      <c r="H37" s="51">
        <v>45889</v>
      </c>
      <c r="I37" s="51">
        <v>46017</v>
      </c>
      <c r="J37" s="53" t="s">
        <v>162</v>
      </c>
      <c r="K37" s="73"/>
      <c r="L37" s="94"/>
      <c r="M37" s="102"/>
      <c r="N37" s="102"/>
      <c r="O37" s="73"/>
      <c r="P37" s="73"/>
      <c r="Q37" s="73"/>
      <c r="R37" s="73"/>
      <c r="S37" s="76"/>
      <c r="T37" s="73"/>
      <c r="U37" s="73"/>
      <c r="V37" s="76"/>
      <c r="W37" s="79"/>
      <c r="X37" s="76"/>
      <c r="Y37" s="76"/>
      <c r="Z37" s="73"/>
      <c r="AA37" s="76"/>
      <c r="AB37" s="79"/>
      <c r="AC37" s="76"/>
      <c r="AD37" s="73"/>
      <c r="AE37" s="73"/>
      <c r="AF37" s="76"/>
      <c r="AG37" s="79"/>
      <c r="AH37" s="76"/>
      <c r="AI37" s="73"/>
      <c r="AJ37" s="73"/>
      <c r="AK37" s="76"/>
      <c r="AL37" s="79"/>
      <c r="AM37" s="76"/>
      <c r="AN37" s="73"/>
      <c r="AO37" s="13"/>
      <c r="AP37" s="13"/>
      <c r="AQ37" s="13"/>
      <c r="AR37" s="13"/>
    </row>
    <row r="38" spans="1:44" ht="16.5" customHeight="1">
      <c r="A38" s="82" t="s">
        <v>97</v>
      </c>
      <c r="B38" s="83"/>
      <c r="C38" s="83"/>
      <c r="D38" s="83"/>
      <c r="E38" s="83"/>
      <c r="F38" s="83"/>
      <c r="G38" s="83"/>
      <c r="H38" s="83"/>
      <c r="I38" s="83"/>
      <c r="J38" s="83"/>
      <c r="K38" s="84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 t="e">
        <f>AVERAGE(V8:V15)</f>
        <v>#DIV/0!</v>
      </c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4"/>
      <c r="AP38" s="4"/>
      <c r="AQ38" s="4"/>
    </row>
    <row r="39" spans="1:44" ht="11.25" customHeight="1">
      <c r="A39" s="1"/>
      <c r="B39" s="1"/>
      <c r="C39" s="1"/>
      <c r="D39" s="19"/>
      <c r="E39" s="8"/>
      <c r="F39" s="3"/>
      <c r="G39" s="3"/>
      <c r="H39" s="3"/>
      <c r="I39" s="8"/>
      <c r="J39" s="14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8"/>
      <c r="AJ39" s="8"/>
      <c r="AK39" s="8"/>
      <c r="AL39" s="8"/>
      <c r="AM39" s="6"/>
      <c r="AN39" s="4"/>
      <c r="AO39" s="4"/>
      <c r="AP39" s="4"/>
      <c r="AQ39" s="4"/>
    </row>
    <row r="40" spans="1:44" ht="11.25" customHeight="1">
      <c r="A40" s="1"/>
      <c r="B40" s="1"/>
      <c r="C40" s="1"/>
      <c r="D40" s="8"/>
      <c r="E40" s="3"/>
      <c r="F40" s="3"/>
      <c r="G40" s="3"/>
      <c r="H40" s="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6"/>
      <c r="AJ40" s="6"/>
      <c r="AK40" s="6"/>
      <c r="AL40" s="6"/>
      <c r="AM40" s="4"/>
      <c r="AN40" s="4"/>
      <c r="AO40" s="4"/>
      <c r="AP40" s="4"/>
    </row>
    <row r="41" spans="1:44" ht="11.25" customHeight="1">
      <c r="A41" s="1"/>
      <c r="B41" s="1"/>
      <c r="C41" s="1"/>
      <c r="D41" s="8"/>
      <c r="E41" s="3"/>
      <c r="F41" s="3"/>
      <c r="G41" s="3"/>
      <c r="H41" s="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6"/>
      <c r="AJ41" s="6"/>
      <c r="AK41" s="6"/>
      <c r="AL41" s="6"/>
      <c r="AM41" s="4"/>
      <c r="AN41" s="4"/>
      <c r="AO41" s="4"/>
      <c r="AP41" s="4"/>
    </row>
    <row r="42" spans="1:44">
      <c r="A42" s="1"/>
      <c r="B42" s="1"/>
      <c r="C42" s="1"/>
      <c r="D42" s="8"/>
      <c r="E42" s="3"/>
      <c r="F42" s="3"/>
      <c r="G42" s="3"/>
      <c r="H42" s="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6"/>
      <c r="AJ42" s="6"/>
      <c r="AK42" s="6"/>
      <c r="AL42" s="6"/>
      <c r="AM42" s="4"/>
      <c r="AN42" s="4"/>
      <c r="AO42" s="4"/>
      <c r="AP42" s="4"/>
    </row>
    <row r="43" spans="1:44">
      <c r="A43" s="1"/>
      <c r="B43" s="1"/>
      <c r="C43" s="1"/>
      <c r="D43" s="8"/>
      <c r="E43" s="3"/>
      <c r="F43" s="3"/>
      <c r="G43" s="3"/>
      <c r="H43" s="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6"/>
      <c r="AJ43" s="6"/>
      <c r="AK43" s="6"/>
      <c r="AL43" s="6"/>
      <c r="AM43" s="4"/>
      <c r="AN43" s="4"/>
      <c r="AO43" s="4"/>
      <c r="AP43" s="4"/>
    </row>
    <row r="44" spans="1:44">
      <c r="A44" s="1"/>
      <c r="B44" s="1"/>
      <c r="C44" s="1"/>
      <c r="D44" s="8"/>
      <c r="E44" s="3"/>
      <c r="F44" s="3"/>
      <c r="G44" s="3"/>
      <c r="H44" s="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6"/>
      <c r="AJ44" s="6"/>
      <c r="AK44" s="6"/>
      <c r="AL44" s="6"/>
      <c r="AM44" s="4"/>
      <c r="AN44" s="4"/>
      <c r="AO44" s="4"/>
      <c r="AP44" s="4"/>
    </row>
    <row r="45" spans="1:44">
      <c r="A45" s="1"/>
      <c r="B45" s="1"/>
      <c r="C45" s="1"/>
      <c r="D45" s="8"/>
      <c r="E45" s="3"/>
      <c r="F45" s="3"/>
      <c r="G45" s="3"/>
      <c r="H45" s="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6"/>
      <c r="AJ45" s="6"/>
      <c r="AK45" s="6"/>
      <c r="AL45" s="6"/>
      <c r="AM45" s="4"/>
      <c r="AN45" s="4"/>
      <c r="AO45" s="4"/>
      <c r="AP45" s="4"/>
    </row>
    <row r="46" spans="1:44">
      <c r="A46" s="1"/>
      <c r="B46" s="1"/>
      <c r="C46" s="1"/>
      <c r="D46" s="8"/>
      <c r="E46" s="3"/>
      <c r="F46" s="3"/>
      <c r="G46" s="3"/>
      <c r="H46" s="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6"/>
      <c r="AJ46" s="6"/>
      <c r="AK46" s="6"/>
      <c r="AL46" s="6"/>
      <c r="AM46" s="4"/>
      <c r="AN46" s="4"/>
      <c r="AO46" s="4"/>
      <c r="AP46" s="4"/>
    </row>
    <row r="47" spans="1:44">
      <c r="A47" s="1"/>
      <c r="B47" s="1"/>
      <c r="C47" s="1"/>
      <c r="D47" s="8"/>
      <c r="E47" s="3"/>
      <c r="F47" s="3"/>
      <c r="G47" s="3"/>
      <c r="H47" s="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6"/>
      <c r="AJ47" s="6"/>
      <c r="AK47" s="6"/>
      <c r="AL47" s="6"/>
      <c r="AM47" s="4"/>
      <c r="AN47" s="4"/>
      <c r="AO47" s="4"/>
      <c r="AP47" s="4"/>
    </row>
    <row r="48" spans="1:44">
      <c r="A48" s="1"/>
      <c r="B48" s="1"/>
      <c r="C48" s="1"/>
      <c r="D48" s="8"/>
      <c r="E48" s="3"/>
      <c r="F48" s="3"/>
      <c r="G48" s="3"/>
      <c r="H48" s="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6"/>
      <c r="AJ48" s="6"/>
      <c r="AK48" s="6"/>
      <c r="AL48" s="6"/>
      <c r="AM48" s="4"/>
      <c r="AN48" s="4"/>
      <c r="AO48" s="4"/>
      <c r="AP48" s="4"/>
    </row>
    <row r="49" spans="1:16">
      <c r="A49" s="19"/>
      <c r="B49" s="8"/>
      <c r="C49" s="3"/>
      <c r="D49" s="16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9"/>
      <c r="B50" s="8"/>
      <c r="C50" s="3"/>
      <c r="D50" s="16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9"/>
      <c r="B51" s="8"/>
      <c r="C51" s="3"/>
      <c r="D51" s="16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9"/>
      <c r="B52" s="8"/>
      <c r="C52" s="3"/>
      <c r="D52" s="16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9"/>
      <c r="B53" s="8"/>
      <c r="C53" s="3"/>
      <c r="D53" s="16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9"/>
      <c r="B54" s="8"/>
      <c r="C54" s="3"/>
      <c r="D54" s="16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9"/>
      <c r="B55" s="8"/>
      <c r="C55" s="3"/>
      <c r="D55" s="16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9"/>
      <c r="B56" s="8"/>
      <c r="C56" s="3"/>
      <c r="D56" s="16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9"/>
      <c r="B57" s="8"/>
      <c r="C57" s="3"/>
      <c r="D57" s="16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9"/>
      <c r="B58" s="8"/>
      <c r="C58" s="3"/>
      <c r="D58" s="16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9"/>
      <c r="B59" s="8"/>
      <c r="C59" s="3"/>
      <c r="D59" s="16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9"/>
      <c r="B60" s="8"/>
      <c r="C60" s="3"/>
      <c r="D60" s="16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9"/>
      <c r="B61" s="8"/>
      <c r="C61" s="3"/>
      <c r="D61" s="16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9"/>
      <c r="B62" s="8"/>
      <c r="C62" s="3"/>
      <c r="D62" s="16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9"/>
      <c r="B63" s="8"/>
      <c r="C63" s="3"/>
      <c r="D63" s="16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9"/>
      <c r="B64" s="8"/>
      <c r="C64" s="3"/>
      <c r="D64" s="16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9"/>
      <c r="B65" s="8"/>
      <c r="C65" s="3"/>
      <c r="D65" s="16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9"/>
      <c r="B66" s="8"/>
      <c r="C66" s="3"/>
      <c r="D66" s="16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9"/>
      <c r="B67" s="8"/>
      <c r="C67" s="3"/>
      <c r="D67" s="16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9"/>
      <c r="B68" s="8"/>
      <c r="C68" s="3"/>
      <c r="D68" s="16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9"/>
      <c r="B69" s="8"/>
      <c r="C69" s="3"/>
      <c r="D69" s="16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9"/>
      <c r="B70" s="8"/>
      <c r="C70" s="3"/>
      <c r="D70" s="16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9"/>
      <c r="B71" s="8"/>
      <c r="C71" s="3"/>
      <c r="D71" s="16"/>
      <c r="E71" s="3"/>
      <c r="F71" s="3"/>
      <c r="G71" s="3"/>
      <c r="H71" s="3"/>
      <c r="I71" s="8"/>
      <c r="J71" s="8"/>
      <c r="K71" s="6"/>
      <c r="L71" s="4"/>
      <c r="O71" s="1"/>
      <c r="P71" s="1"/>
    </row>
    <row r="72" spans="1:16">
      <c r="A72" s="19"/>
      <c r="B72" s="8"/>
      <c r="C72" s="3"/>
      <c r="D72" s="16"/>
      <c r="E72" s="3"/>
      <c r="F72" s="3"/>
      <c r="G72" s="3"/>
      <c r="H72" s="3"/>
      <c r="I72" s="8"/>
      <c r="J72" s="8"/>
      <c r="K72" s="6"/>
      <c r="L72" s="4"/>
      <c r="O72" s="1"/>
      <c r="P72" s="1"/>
    </row>
    <row r="73" spans="1:16">
      <c r="A73" s="19"/>
      <c r="B73" s="8"/>
      <c r="C73" s="3"/>
      <c r="D73" s="16"/>
      <c r="E73" s="3"/>
      <c r="F73" s="3"/>
      <c r="G73" s="3"/>
      <c r="H73" s="3"/>
      <c r="I73" s="8"/>
      <c r="J73" s="8"/>
      <c r="K73" s="6"/>
      <c r="L73" s="4"/>
      <c r="O73" s="1"/>
      <c r="P73" s="1"/>
    </row>
    <row r="74" spans="1:16">
      <c r="A74" s="19"/>
      <c r="B74" s="8"/>
      <c r="C74" s="3"/>
      <c r="D74" s="16"/>
      <c r="E74" s="3"/>
      <c r="F74" s="3"/>
      <c r="G74" s="3"/>
      <c r="H74" s="3"/>
      <c r="I74" s="8"/>
      <c r="J74" s="8"/>
      <c r="K74" s="6"/>
      <c r="L74" s="4"/>
      <c r="O74" s="1"/>
      <c r="P74" s="1"/>
    </row>
    <row r="75" spans="1:16">
      <c r="A75" s="19"/>
      <c r="B75" s="8"/>
      <c r="C75" s="3"/>
      <c r="D75" s="16"/>
      <c r="E75" s="3"/>
      <c r="F75" s="3"/>
      <c r="G75" s="3"/>
      <c r="H75" s="3"/>
      <c r="I75" s="8"/>
      <c r="J75" s="8"/>
      <c r="K75" s="6"/>
      <c r="L75" s="4"/>
      <c r="O75" s="1"/>
      <c r="P75" s="1"/>
    </row>
    <row r="76" spans="1:16">
      <c r="A76" s="19"/>
      <c r="B76" s="8"/>
      <c r="C76" s="3"/>
      <c r="D76" s="16"/>
      <c r="E76" s="3"/>
      <c r="F76" s="3"/>
      <c r="G76" s="3"/>
      <c r="H76" s="3"/>
      <c r="I76" s="8"/>
      <c r="J76" s="8"/>
      <c r="K76" s="6"/>
      <c r="L76" s="4"/>
      <c r="O76" s="1"/>
      <c r="P76" s="1"/>
    </row>
    <row r="77" spans="1:16">
      <c r="A77" s="19"/>
      <c r="B77" s="8"/>
      <c r="C77" s="3"/>
      <c r="D77" s="16"/>
      <c r="E77" s="3"/>
      <c r="F77" s="3"/>
      <c r="G77" s="3"/>
      <c r="H77" s="3"/>
      <c r="I77" s="8"/>
      <c r="J77" s="8"/>
      <c r="K77" s="6"/>
      <c r="L77" s="4"/>
      <c r="O77" s="1"/>
      <c r="P77" s="1"/>
    </row>
    <row r="78" spans="1:16">
      <c r="A78" s="19"/>
      <c r="B78" s="8"/>
      <c r="C78" s="3"/>
      <c r="D78" s="16"/>
      <c r="E78" s="3"/>
      <c r="F78" s="3"/>
      <c r="G78" s="3"/>
      <c r="H78" s="3"/>
      <c r="I78" s="8"/>
      <c r="J78" s="8"/>
      <c r="K78" s="6"/>
      <c r="L78" s="4"/>
      <c r="O78" s="1"/>
      <c r="P78" s="1"/>
    </row>
    <row r="79" spans="1:16">
      <c r="A79" s="19"/>
      <c r="B79" s="8"/>
      <c r="C79" s="3"/>
      <c r="D79" s="16"/>
      <c r="E79" s="3"/>
      <c r="F79" s="3"/>
      <c r="G79" s="3"/>
      <c r="H79" s="3"/>
      <c r="I79" s="8"/>
      <c r="J79" s="8"/>
      <c r="K79" s="6"/>
      <c r="L79" s="4"/>
      <c r="O79" s="1"/>
      <c r="P79" s="1"/>
    </row>
    <row r="80" spans="1:16">
      <c r="A80" s="19"/>
      <c r="B80" s="8"/>
      <c r="C80" s="3"/>
      <c r="D80" s="16"/>
      <c r="E80" s="3"/>
      <c r="F80" s="3"/>
      <c r="G80" s="3"/>
      <c r="H80" s="3"/>
      <c r="I80" s="8"/>
      <c r="J80" s="8"/>
      <c r="K80" s="6"/>
      <c r="L80" s="4"/>
      <c r="O80" s="1"/>
      <c r="P80" s="1"/>
    </row>
    <row r="81" spans="1:16">
      <c r="A81" s="19"/>
      <c r="B81" s="8"/>
      <c r="C81" s="3"/>
      <c r="D81" s="16"/>
      <c r="E81" s="3"/>
      <c r="F81" s="3"/>
      <c r="G81" s="3"/>
      <c r="H81" s="3"/>
      <c r="I81" s="8"/>
      <c r="J81" s="8"/>
      <c r="K81" s="6"/>
      <c r="L81" s="4"/>
      <c r="O81" s="1"/>
      <c r="P81" s="1"/>
    </row>
    <row r="82" spans="1:16">
      <c r="A82" s="19"/>
      <c r="B82" s="8"/>
      <c r="C82" s="3"/>
      <c r="D82" s="16"/>
      <c r="E82" s="3"/>
      <c r="F82" s="3"/>
      <c r="G82" s="3"/>
      <c r="H82" s="3"/>
      <c r="I82" s="8"/>
      <c r="J82" s="8"/>
      <c r="K82" s="6"/>
      <c r="L82" s="4"/>
      <c r="O82" s="1"/>
      <c r="P82" s="1"/>
    </row>
    <row r="83" spans="1:16">
      <c r="A83" s="19"/>
      <c r="B83" s="8"/>
      <c r="C83" s="3"/>
      <c r="D83" s="16"/>
      <c r="E83" s="3"/>
      <c r="F83" s="3"/>
      <c r="G83" s="3"/>
      <c r="H83" s="3"/>
      <c r="I83" s="8"/>
      <c r="J83" s="8"/>
      <c r="K83" s="6"/>
      <c r="L83" s="4"/>
      <c r="O83" s="1"/>
      <c r="P83" s="1"/>
    </row>
    <row r="84" spans="1:16">
      <c r="A84" s="19"/>
      <c r="B84" s="8"/>
      <c r="C84" s="3"/>
      <c r="D84" s="16"/>
      <c r="E84" s="3"/>
      <c r="F84" s="3"/>
      <c r="G84" s="3"/>
      <c r="H84" s="3"/>
      <c r="I84" s="8"/>
      <c r="J84" s="8"/>
      <c r="K84" s="6"/>
      <c r="L84" s="4"/>
      <c r="O84" s="1"/>
      <c r="P84" s="1"/>
    </row>
    <row r="85" spans="1:16">
      <c r="A85" s="19"/>
      <c r="B85" s="8"/>
      <c r="C85" s="3"/>
      <c r="D85" s="16"/>
      <c r="E85" s="3"/>
      <c r="F85" s="3"/>
      <c r="G85" s="3"/>
      <c r="H85" s="3"/>
      <c r="I85" s="8"/>
      <c r="J85" s="8"/>
      <c r="K85" s="6"/>
      <c r="L85" s="4"/>
      <c r="O85" s="1"/>
      <c r="P85" s="1"/>
    </row>
    <row r="86" spans="1:16">
      <c r="A86" s="19"/>
      <c r="B86" s="8"/>
      <c r="C86" s="3"/>
      <c r="D86" s="16"/>
      <c r="E86" s="3"/>
      <c r="F86" s="3"/>
      <c r="G86" s="3"/>
      <c r="H86" s="3"/>
      <c r="I86" s="8"/>
      <c r="J86" s="8"/>
      <c r="K86" s="6"/>
      <c r="L86" s="4"/>
      <c r="O86" s="1"/>
      <c r="P86" s="1"/>
    </row>
    <row r="87" spans="1:16">
      <c r="A87" s="19"/>
      <c r="B87" s="8"/>
      <c r="C87" s="3"/>
      <c r="D87" s="16"/>
      <c r="E87" s="3"/>
      <c r="F87" s="3"/>
      <c r="G87" s="3"/>
      <c r="H87" s="3"/>
      <c r="I87" s="8"/>
      <c r="J87" s="8"/>
      <c r="K87" s="6"/>
      <c r="L87" s="4"/>
      <c r="O87" s="1"/>
      <c r="P87" s="1"/>
    </row>
    <row r="88" spans="1:16">
      <c r="A88" s="19"/>
      <c r="B88" s="8"/>
      <c r="C88" s="3"/>
      <c r="D88" s="16"/>
      <c r="E88" s="3"/>
      <c r="F88" s="3"/>
      <c r="G88" s="3"/>
      <c r="H88" s="3"/>
      <c r="I88" s="8"/>
      <c r="J88" s="8"/>
      <c r="K88" s="6"/>
      <c r="L88" s="4"/>
      <c r="O88" s="1"/>
      <c r="P88" s="1"/>
    </row>
    <row r="89" spans="1:16">
      <c r="A89" s="19"/>
      <c r="B89" s="8"/>
      <c r="C89" s="3"/>
      <c r="D89" s="16"/>
      <c r="E89" s="3"/>
      <c r="F89" s="3"/>
      <c r="G89" s="3"/>
      <c r="H89" s="3"/>
      <c r="I89" s="8"/>
      <c r="J89" s="8"/>
      <c r="K89" s="6"/>
      <c r="L89" s="4"/>
      <c r="O89" s="1"/>
      <c r="P89" s="1"/>
    </row>
    <row r="90" spans="1:16">
      <c r="A90" s="19"/>
      <c r="B90" s="8"/>
      <c r="C90" s="3"/>
      <c r="D90" s="16"/>
      <c r="E90" s="3"/>
      <c r="F90" s="3"/>
      <c r="G90" s="3"/>
      <c r="H90" s="3"/>
      <c r="I90" s="8"/>
      <c r="J90" s="8"/>
      <c r="K90" s="6"/>
      <c r="L90" s="4"/>
      <c r="O90" s="1"/>
      <c r="P90" s="1"/>
    </row>
    <row r="91" spans="1:16">
      <c r="A91" s="19"/>
      <c r="B91" s="8"/>
      <c r="C91" s="3"/>
      <c r="D91" s="16"/>
      <c r="E91" s="3"/>
      <c r="F91" s="3"/>
      <c r="G91" s="3"/>
      <c r="H91" s="3"/>
      <c r="I91" s="8"/>
      <c r="J91" s="8"/>
      <c r="K91" s="6"/>
      <c r="L91" s="4"/>
      <c r="O91" s="1"/>
      <c r="P91" s="1"/>
    </row>
    <row r="92" spans="1:16">
      <c r="A92" s="19"/>
      <c r="B92" s="8"/>
      <c r="C92" s="3"/>
      <c r="D92" s="16"/>
      <c r="E92" s="3"/>
      <c r="F92" s="3"/>
      <c r="G92" s="3"/>
      <c r="H92" s="3"/>
      <c r="I92" s="8"/>
      <c r="J92" s="8"/>
      <c r="K92" s="6"/>
      <c r="L92" s="4"/>
      <c r="O92" s="1"/>
      <c r="P92" s="1"/>
    </row>
    <row r="93" spans="1:16">
      <c r="A93" s="19"/>
      <c r="B93" s="8"/>
      <c r="C93" s="3"/>
      <c r="D93" s="16"/>
      <c r="E93" s="3"/>
      <c r="F93" s="3"/>
      <c r="G93" s="3"/>
      <c r="H93" s="3"/>
      <c r="I93" s="8"/>
      <c r="J93" s="8"/>
      <c r="K93" s="6"/>
      <c r="L93" s="4"/>
      <c r="O93" s="1"/>
      <c r="P93" s="1"/>
    </row>
    <row r="94" spans="1:16">
      <c r="A94" s="19"/>
      <c r="B94" s="8"/>
      <c r="C94" s="3"/>
      <c r="D94" s="16"/>
      <c r="E94" s="3"/>
      <c r="F94" s="3"/>
      <c r="G94" s="3"/>
      <c r="H94" s="3"/>
      <c r="I94" s="8"/>
      <c r="J94" s="8"/>
      <c r="K94" s="6"/>
      <c r="L94" s="4"/>
      <c r="O94" s="1"/>
      <c r="P94" s="1"/>
    </row>
    <row r="95" spans="1:16">
      <c r="A95" s="19"/>
      <c r="B95" s="8"/>
      <c r="C95" s="8"/>
      <c r="D95" s="3"/>
      <c r="E95" s="16"/>
      <c r="F95" s="3"/>
      <c r="G95" s="3"/>
      <c r="H95" s="3"/>
      <c r="I95" s="3"/>
      <c r="J95" s="3"/>
      <c r="K95" s="8"/>
      <c r="L95" s="6"/>
    </row>
    <row r="96" spans="1:16">
      <c r="A96" s="19"/>
      <c r="B96" s="8"/>
      <c r="C96" s="8"/>
      <c r="D96" s="3"/>
      <c r="E96" s="16"/>
      <c r="F96" s="3"/>
      <c r="G96" s="3"/>
      <c r="H96" s="3"/>
      <c r="I96" s="3"/>
      <c r="J96" s="3"/>
      <c r="K96" s="8"/>
      <c r="L96" s="6"/>
    </row>
    <row r="97" spans="1:12">
      <c r="A97" s="19"/>
      <c r="B97" s="8"/>
      <c r="C97" s="8"/>
      <c r="D97" s="3"/>
      <c r="E97" s="16"/>
      <c r="F97" s="3"/>
      <c r="G97" s="3"/>
      <c r="H97" s="3"/>
      <c r="I97" s="3"/>
      <c r="J97" s="3"/>
      <c r="K97" s="8"/>
      <c r="L97" s="6"/>
    </row>
    <row r="98" spans="1:12">
      <c r="A98" s="19"/>
      <c r="B98" s="8"/>
      <c r="C98" s="8"/>
      <c r="D98" s="3"/>
      <c r="E98" s="16"/>
      <c r="F98" s="3"/>
      <c r="G98" s="3"/>
      <c r="H98" s="3"/>
      <c r="I98" s="3"/>
      <c r="J98" s="3"/>
      <c r="K98" s="8"/>
      <c r="L98" s="6"/>
    </row>
    <row r="99" spans="1:12">
      <c r="A99" s="19"/>
      <c r="B99" s="8"/>
      <c r="C99" s="8"/>
      <c r="D99" s="3"/>
      <c r="E99" s="16"/>
      <c r="F99" s="3"/>
      <c r="G99" s="3"/>
      <c r="H99" s="3"/>
      <c r="I99" s="3"/>
      <c r="J99" s="3"/>
      <c r="K99" s="8"/>
      <c r="L99" s="6"/>
    </row>
    <row r="100" spans="1:12">
      <c r="A100" s="19"/>
      <c r="B100" s="8"/>
      <c r="C100" s="8"/>
      <c r="D100" s="3"/>
      <c r="E100" s="16"/>
      <c r="F100" s="3"/>
      <c r="G100" s="3"/>
      <c r="H100" s="3"/>
      <c r="I100" s="3"/>
      <c r="J100" s="3"/>
      <c r="K100" s="8"/>
      <c r="L100" s="6"/>
    </row>
    <row r="101" spans="1:12">
      <c r="A101" s="19"/>
      <c r="B101" s="8"/>
      <c r="C101" s="8"/>
      <c r="D101" s="3"/>
      <c r="E101" s="16"/>
      <c r="F101" s="3"/>
      <c r="G101" s="3"/>
      <c r="H101" s="3"/>
      <c r="I101" s="3"/>
      <c r="J101" s="3"/>
      <c r="K101" s="8"/>
      <c r="L101" s="6"/>
    </row>
    <row r="102" spans="1:12">
      <c r="A102" s="19"/>
      <c r="B102" s="8"/>
      <c r="C102" s="8"/>
      <c r="D102" s="3"/>
      <c r="E102" s="16"/>
      <c r="F102" s="3"/>
      <c r="G102" s="3"/>
      <c r="H102" s="3"/>
      <c r="I102" s="3"/>
      <c r="J102" s="3"/>
      <c r="K102" s="8"/>
      <c r="L102" s="6"/>
    </row>
    <row r="103" spans="1:12">
      <c r="A103" s="19"/>
      <c r="B103" s="8"/>
      <c r="C103" s="8"/>
      <c r="D103" s="3"/>
      <c r="E103" s="16"/>
      <c r="F103" s="3"/>
      <c r="G103" s="3"/>
      <c r="H103" s="3"/>
      <c r="I103" s="3"/>
      <c r="J103" s="3"/>
      <c r="K103" s="8"/>
      <c r="L103" s="6"/>
    </row>
    <row r="104" spans="1:12">
      <c r="A104" s="19"/>
      <c r="B104" s="8"/>
      <c r="C104" s="8"/>
      <c r="D104" s="3"/>
      <c r="E104" s="16"/>
      <c r="F104" s="3"/>
      <c r="G104" s="3"/>
      <c r="H104" s="3"/>
      <c r="I104" s="3"/>
      <c r="J104" s="3"/>
      <c r="K104" s="8"/>
      <c r="L104" s="6"/>
    </row>
    <row r="105" spans="1:12">
      <c r="A105" s="19"/>
      <c r="B105" s="8"/>
      <c r="C105" s="8"/>
      <c r="D105" s="3"/>
      <c r="E105" s="16"/>
      <c r="F105" s="3"/>
      <c r="G105" s="3"/>
      <c r="H105" s="3"/>
      <c r="I105" s="3"/>
      <c r="J105" s="3"/>
      <c r="K105" s="8"/>
      <c r="L105" s="6"/>
    </row>
    <row r="106" spans="1:12">
      <c r="A106" s="19"/>
      <c r="B106" s="8"/>
      <c r="C106" s="8"/>
      <c r="D106" s="3"/>
      <c r="E106" s="16"/>
      <c r="F106" s="3"/>
      <c r="G106" s="3"/>
      <c r="H106" s="3"/>
      <c r="I106" s="3"/>
      <c r="J106" s="3"/>
      <c r="K106" s="8"/>
      <c r="L106" s="6"/>
    </row>
    <row r="107" spans="1:12">
      <c r="A107" s="19"/>
      <c r="B107" s="8"/>
      <c r="C107" s="8"/>
      <c r="D107" s="3"/>
      <c r="E107" s="16"/>
      <c r="F107" s="3"/>
      <c r="G107" s="3"/>
      <c r="H107" s="3"/>
      <c r="I107" s="3"/>
      <c r="J107" s="3"/>
      <c r="K107" s="8"/>
      <c r="L107" s="6"/>
    </row>
    <row r="108" spans="1:12">
      <c r="A108" s="19"/>
      <c r="B108" s="8"/>
      <c r="C108" s="8"/>
      <c r="D108" s="3"/>
      <c r="E108" s="16"/>
      <c r="F108" s="3"/>
      <c r="G108" s="3"/>
      <c r="H108" s="3"/>
      <c r="I108" s="3"/>
      <c r="J108" s="3"/>
      <c r="K108" s="8"/>
      <c r="L108" s="6"/>
    </row>
    <row r="109" spans="1:12">
      <c r="A109" s="19"/>
      <c r="B109" s="8"/>
      <c r="C109" s="8"/>
      <c r="D109" s="3"/>
      <c r="E109" s="16"/>
      <c r="F109" s="3"/>
      <c r="G109" s="3"/>
      <c r="H109" s="3"/>
      <c r="I109" s="3"/>
      <c r="J109" s="3"/>
      <c r="K109" s="8"/>
      <c r="L109" s="6"/>
    </row>
    <row r="110" spans="1:12">
      <c r="A110" s="19"/>
      <c r="B110" s="8"/>
      <c r="C110" s="8"/>
      <c r="D110" s="3"/>
      <c r="E110" s="16"/>
      <c r="F110" s="3"/>
      <c r="G110" s="3"/>
      <c r="H110" s="3"/>
      <c r="I110" s="3"/>
      <c r="J110" s="3"/>
      <c r="K110" s="8"/>
      <c r="L110" s="6"/>
    </row>
    <row r="111" spans="1:12">
      <c r="A111" s="19"/>
      <c r="B111" s="8"/>
      <c r="C111" s="8"/>
      <c r="D111" s="3"/>
      <c r="E111" s="16"/>
      <c r="F111" s="3"/>
      <c r="G111" s="3"/>
      <c r="H111" s="3"/>
      <c r="I111" s="3"/>
      <c r="J111" s="3"/>
      <c r="K111" s="8"/>
      <c r="L111" s="6"/>
    </row>
    <row r="112" spans="1:12">
      <c r="A112" s="19"/>
      <c r="B112" s="8"/>
      <c r="C112" s="8"/>
      <c r="D112" s="3"/>
      <c r="E112" s="16"/>
      <c r="F112" s="3"/>
      <c r="G112" s="3"/>
      <c r="H112" s="3"/>
      <c r="I112" s="3"/>
      <c r="J112" s="3"/>
      <c r="K112" s="8"/>
      <c r="L112" s="6"/>
    </row>
    <row r="113" spans="1:12">
      <c r="A113" s="19"/>
      <c r="B113" s="8"/>
      <c r="C113" s="8"/>
      <c r="D113" s="3"/>
      <c r="E113" s="16"/>
      <c r="F113" s="3"/>
      <c r="G113" s="3"/>
      <c r="H113" s="3"/>
      <c r="I113" s="3"/>
      <c r="J113" s="3"/>
      <c r="K113" s="8"/>
      <c r="L113" s="6"/>
    </row>
    <row r="114" spans="1:12">
      <c r="A114" s="19"/>
      <c r="B114" s="8"/>
      <c r="C114" s="8"/>
      <c r="D114" s="3"/>
      <c r="E114" s="16"/>
      <c r="F114" s="3"/>
      <c r="G114" s="3"/>
      <c r="H114" s="3"/>
      <c r="I114" s="3"/>
      <c r="J114" s="3"/>
      <c r="K114" s="8"/>
      <c r="L114" s="6"/>
    </row>
    <row r="115" spans="1:12">
      <c r="A115" s="19"/>
      <c r="B115" s="8"/>
      <c r="C115" s="8"/>
      <c r="D115" s="3"/>
      <c r="E115" s="16"/>
      <c r="F115" s="3"/>
      <c r="G115" s="3"/>
      <c r="H115" s="3"/>
      <c r="I115" s="3"/>
      <c r="J115" s="3"/>
      <c r="K115" s="8"/>
      <c r="L115" s="6"/>
    </row>
    <row r="116" spans="1:12">
      <c r="A116" s="19"/>
      <c r="B116" s="8"/>
      <c r="C116" s="8"/>
      <c r="D116" s="3"/>
      <c r="E116" s="16"/>
      <c r="F116" s="3"/>
      <c r="G116" s="3"/>
      <c r="H116" s="3"/>
      <c r="I116" s="3"/>
      <c r="J116" s="3"/>
      <c r="K116" s="8"/>
      <c r="L116" s="6"/>
    </row>
    <row r="117" spans="1:12">
      <c r="A117" s="19"/>
      <c r="B117" s="8"/>
      <c r="C117" s="8"/>
      <c r="D117" s="3"/>
      <c r="E117" s="16"/>
      <c r="F117" s="3"/>
      <c r="G117" s="3"/>
      <c r="H117" s="3"/>
      <c r="I117" s="3"/>
      <c r="J117" s="3"/>
      <c r="K117" s="8"/>
      <c r="L117" s="6"/>
    </row>
    <row r="118" spans="1:12">
      <c r="A118" s="19"/>
      <c r="B118" s="8"/>
      <c r="C118" s="8"/>
      <c r="D118" s="3"/>
      <c r="E118" s="16"/>
      <c r="F118" s="3"/>
      <c r="G118" s="3"/>
      <c r="H118" s="3"/>
      <c r="I118" s="3"/>
      <c r="J118" s="3"/>
      <c r="K118" s="8"/>
      <c r="L118" s="6"/>
    </row>
    <row r="119" spans="1:12">
      <c r="A119" s="19"/>
      <c r="B119" s="8"/>
      <c r="C119" s="8"/>
      <c r="D119" s="3"/>
      <c r="E119" s="16"/>
      <c r="F119" s="3"/>
      <c r="G119" s="3"/>
      <c r="H119" s="3"/>
      <c r="I119" s="3"/>
      <c r="J119" s="3"/>
      <c r="K119" s="8"/>
      <c r="L119" s="6"/>
    </row>
    <row r="120" spans="1:12">
      <c r="A120" s="19"/>
      <c r="B120" s="8"/>
      <c r="C120" s="8"/>
      <c r="D120" s="3"/>
      <c r="E120" s="16"/>
      <c r="F120" s="3"/>
      <c r="G120" s="3"/>
      <c r="H120" s="3"/>
      <c r="I120" s="3"/>
      <c r="J120" s="3"/>
      <c r="K120" s="8"/>
      <c r="L120" s="6"/>
    </row>
    <row r="121" spans="1:12">
      <c r="A121" s="19"/>
      <c r="B121" s="8"/>
      <c r="C121" s="8"/>
      <c r="D121" s="3"/>
      <c r="E121" s="16"/>
      <c r="F121" s="3"/>
      <c r="G121" s="3"/>
      <c r="H121" s="3"/>
      <c r="I121" s="3"/>
      <c r="J121" s="3"/>
      <c r="K121" s="8"/>
      <c r="L121" s="6"/>
    </row>
    <row r="122" spans="1:12">
      <c r="A122" s="19"/>
      <c r="B122" s="8"/>
      <c r="C122" s="8"/>
      <c r="D122" s="3"/>
      <c r="E122" s="16"/>
      <c r="F122" s="3"/>
      <c r="G122" s="3"/>
      <c r="H122" s="3"/>
      <c r="I122" s="3"/>
      <c r="J122" s="3"/>
      <c r="K122" s="8"/>
      <c r="L122" s="6"/>
    </row>
    <row r="123" spans="1:12">
      <c r="A123" s="19"/>
      <c r="B123" s="8"/>
      <c r="C123" s="8"/>
      <c r="D123" s="3"/>
      <c r="E123" s="16"/>
      <c r="F123" s="3"/>
      <c r="G123" s="3"/>
      <c r="H123" s="3"/>
      <c r="I123" s="3"/>
      <c r="J123" s="3"/>
      <c r="K123" s="8"/>
      <c r="L123" s="6"/>
    </row>
    <row r="124" spans="1:12">
      <c r="A124" s="19"/>
      <c r="B124" s="8"/>
      <c r="C124" s="8"/>
      <c r="D124" s="3"/>
      <c r="E124" s="16"/>
      <c r="F124" s="3"/>
      <c r="G124" s="3"/>
      <c r="H124" s="3"/>
      <c r="I124" s="3"/>
      <c r="J124" s="3"/>
      <c r="K124" s="8"/>
      <c r="L124" s="6"/>
    </row>
    <row r="125" spans="1:12">
      <c r="A125" s="19"/>
      <c r="B125" s="8"/>
      <c r="C125" s="8"/>
      <c r="D125" s="3"/>
      <c r="E125" s="16"/>
      <c r="F125" s="3"/>
      <c r="G125" s="3"/>
      <c r="H125" s="3"/>
      <c r="I125" s="3"/>
      <c r="J125" s="3"/>
      <c r="K125" s="8"/>
      <c r="L125" s="6"/>
    </row>
    <row r="126" spans="1:12">
      <c r="A126" s="19"/>
      <c r="B126" s="8"/>
      <c r="C126" s="8"/>
      <c r="D126" s="3"/>
      <c r="E126" s="16"/>
      <c r="F126" s="3"/>
      <c r="G126" s="3"/>
      <c r="H126" s="3"/>
      <c r="I126" s="3"/>
      <c r="J126" s="3"/>
      <c r="K126" s="8"/>
      <c r="L126" s="6"/>
    </row>
    <row r="127" spans="1:12">
      <c r="A127" s="19"/>
      <c r="B127" s="8"/>
      <c r="C127" s="8"/>
      <c r="D127" s="3"/>
      <c r="E127" s="16"/>
      <c r="F127" s="3"/>
      <c r="G127" s="3"/>
      <c r="H127" s="3"/>
      <c r="I127" s="3"/>
      <c r="J127" s="3"/>
      <c r="K127" s="8"/>
      <c r="L127" s="6"/>
    </row>
    <row r="128" spans="1:12">
      <c r="A128" s="19"/>
      <c r="B128" s="8"/>
      <c r="C128" s="8"/>
      <c r="D128" s="3"/>
      <c r="E128" s="16"/>
      <c r="F128" s="3"/>
      <c r="G128" s="3"/>
      <c r="H128" s="3"/>
      <c r="I128" s="3"/>
      <c r="J128" s="3"/>
      <c r="K128" s="8"/>
      <c r="L128" s="6"/>
    </row>
    <row r="129" spans="1:12">
      <c r="A129" s="19"/>
      <c r="B129" s="8"/>
      <c r="C129" s="8"/>
      <c r="D129" s="3"/>
      <c r="E129" s="16"/>
      <c r="F129" s="3"/>
      <c r="G129" s="3"/>
      <c r="H129" s="3"/>
      <c r="I129" s="3"/>
      <c r="J129" s="3"/>
      <c r="K129" s="8"/>
      <c r="L129" s="6"/>
    </row>
    <row r="130" spans="1:12">
      <c r="A130" s="19"/>
      <c r="B130" s="8"/>
      <c r="C130" s="8"/>
      <c r="D130" s="3"/>
      <c r="E130" s="16"/>
      <c r="F130" s="3"/>
      <c r="G130" s="3"/>
      <c r="H130" s="3"/>
      <c r="I130" s="3"/>
      <c r="J130" s="3"/>
      <c r="K130" s="8"/>
      <c r="L130" s="6"/>
    </row>
    <row r="131" spans="1:12">
      <c r="A131" s="19"/>
      <c r="B131" s="8"/>
      <c r="C131" s="8"/>
      <c r="D131" s="3"/>
      <c r="E131" s="16"/>
      <c r="F131" s="3"/>
      <c r="G131" s="3"/>
      <c r="H131" s="3"/>
      <c r="I131" s="3"/>
      <c r="J131" s="3"/>
      <c r="K131" s="8"/>
      <c r="L131" s="6"/>
    </row>
    <row r="132" spans="1:12">
      <c r="A132" s="19"/>
      <c r="B132" s="8"/>
      <c r="C132" s="8"/>
      <c r="D132" s="3"/>
      <c r="E132" s="16"/>
      <c r="F132" s="3"/>
      <c r="G132" s="3"/>
      <c r="H132" s="3"/>
      <c r="I132" s="3"/>
      <c r="J132" s="3"/>
      <c r="K132" s="8"/>
      <c r="L132" s="6"/>
    </row>
    <row r="133" spans="1:12">
      <c r="A133" s="19"/>
      <c r="B133" s="8"/>
      <c r="C133" s="8"/>
      <c r="D133" s="3"/>
      <c r="E133" s="16"/>
      <c r="F133" s="3"/>
      <c r="G133" s="3"/>
      <c r="H133" s="3"/>
      <c r="I133" s="3"/>
      <c r="J133" s="3"/>
      <c r="K133" s="8"/>
      <c r="L133" s="6"/>
    </row>
    <row r="134" spans="1:12">
      <c r="A134" s="19"/>
      <c r="B134" s="8"/>
      <c r="C134" s="8"/>
      <c r="D134" s="3"/>
      <c r="E134" s="16"/>
      <c r="F134" s="3"/>
      <c r="G134" s="3"/>
      <c r="H134" s="3"/>
      <c r="I134" s="3"/>
      <c r="J134" s="3"/>
      <c r="K134" s="8"/>
      <c r="L134" s="6"/>
    </row>
    <row r="135" spans="1:12">
      <c r="A135" s="19"/>
      <c r="B135" s="8"/>
      <c r="C135" s="8"/>
      <c r="D135" s="3"/>
      <c r="E135" s="16"/>
      <c r="F135" s="3"/>
      <c r="G135" s="3"/>
      <c r="H135" s="3"/>
      <c r="I135" s="3"/>
      <c r="J135" s="3"/>
      <c r="K135" s="8"/>
      <c r="L135" s="6"/>
    </row>
    <row r="136" spans="1:12">
      <c r="A136" s="19"/>
      <c r="B136" s="8"/>
      <c r="C136" s="8"/>
      <c r="D136" s="3"/>
      <c r="E136" s="16"/>
      <c r="F136" s="3"/>
      <c r="G136" s="3"/>
      <c r="H136" s="3"/>
      <c r="I136" s="3"/>
      <c r="J136" s="3"/>
      <c r="K136" s="8"/>
      <c r="L136" s="6"/>
    </row>
    <row r="137" spans="1:12">
      <c r="A137" s="19"/>
      <c r="B137" s="8"/>
      <c r="C137" s="8"/>
      <c r="D137" s="3"/>
      <c r="E137" s="16"/>
      <c r="F137" s="3"/>
      <c r="G137" s="3"/>
      <c r="H137" s="3"/>
      <c r="I137" s="3"/>
      <c r="J137" s="3"/>
      <c r="K137" s="8"/>
      <c r="L137" s="6"/>
    </row>
    <row r="138" spans="1:12">
      <c r="A138" s="19"/>
      <c r="B138" s="8"/>
      <c r="C138" s="8"/>
      <c r="D138" s="3"/>
      <c r="E138" s="16"/>
      <c r="F138" s="3"/>
      <c r="G138" s="3"/>
      <c r="H138" s="3"/>
      <c r="I138" s="3"/>
      <c r="J138" s="3"/>
      <c r="K138" s="8"/>
      <c r="L138" s="6"/>
    </row>
    <row r="139" spans="1:12">
      <c r="A139" s="19"/>
      <c r="B139" s="8"/>
      <c r="C139" s="8"/>
      <c r="D139" s="3"/>
      <c r="E139" s="16"/>
      <c r="F139" s="3"/>
      <c r="G139" s="3"/>
      <c r="H139" s="3"/>
      <c r="I139" s="3"/>
      <c r="J139" s="3"/>
      <c r="K139" s="8"/>
      <c r="L139" s="6"/>
    </row>
    <row r="140" spans="1:12">
      <c r="A140" s="19"/>
      <c r="B140" s="8"/>
      <c r="C140" s="8"/>
      <c r="D140" s="3"/>
      <c r="E140" s="16"/>
      <c r="F140" s="3"/>
      <c r="G140" s="3"/>
      <c r="H140" s="3"/>
      <c r="I140" s="3"/>
      <c r="J140" s="3"/>
      <c r="K140" s="8"/>
      <c r="L140" s="6"/>
    </row>
    <row r="141" spans="1:12">
      <c r="A141" s="19"/>
      <c r="B141" s="8"/>
      <c r="C141" s="8"/>
      <c r="D141" s="3"/>
      <c r="E141" s="16"/>
      <c r="F141" s="3"/>
      <c r="G141" s="3"/>
      <c r="H141" s="3"/>
      <c r="I141" s="3"/>
      <c r="J141" s="3"/>
      <c r="K141" s="8"/>
      <c r="L141" s="6"/>
    </row>
    <row r="142" spans="1:12">
      <c r="A142" s="19"/>
      <c r="B142" s="8"/>
      <c r="C142" s="8"/>
      <c r="D142" s="3"/>
      <c r="E142" s="16"/>
      <c r="F142" s="3"/>
      <c r="G142" s="3"/>
      <c r="H142" s="3"/>
      <c r="I142" s="3"/>
      <c r="J142" s="3"/>
      <c r="K142" s="8"/>
      <c r="L142" s="6"/>
    </row>
    <row r="143" spans="1:12">
      <c r="A143" s="19"/>
      <c r="B143" s="8"/>
      <c r="C143" s="8"/>
      <c r="D143" s="3"/>
      <c r="E143" s="16"/>
      <c r="F143" s="3"/>
      <c r="G143" s="3"/>
      <c r="H143" s="3"/>
      <c r="I143" s="3"/>
      <c r="J143" s="3"/>
      <c r="K143" s="8"/>
      <c r="L143" s="6"/>
    </row>
    <row r="144" spans="1:12">
      <c r="A144" s="19"/>
      <c r="B144" s="8"/>
      <c r="C144" s="8"/>
      <c r="D144" s="3"/>
      <c r="E144" s="16"/>
      <c r="F144" s="3"/>
      <c r="G144" s="3"/>
      <c r="H144" s="3"/>
      <c r="I144" s="3"/>
      <c r="J144" s="3"/>
      <c r="K144" s="8"/>
      <c r="L144" s="6"/>
    </row>
    <row r="145" spans="1:12">
      <c r="A145" s="19"/>
      <c r="B145" s="8"/>
      <c r="C145" s="8"/>
      <c r="D145" s="3"/>
      <c r="E145" s="16"/>
      <c r="F145" s="3"/>
      <c r="G145" s="3"/>
      <c r="H145" s="3"/>
      <c r="I145" s="3"/>
      <c r="J145" s="3"/>
      <c r="K145" s="8"/>
      <c r="L145" s="6"/>
    </row>
    <row r="146" spans="1:12">
      <c r="A146" s="19"/>
      <c r="B146" s="8"/>
      <c r="C146" s="8"/>
      <c r="D146" s="3"/>
      <c r="E146" s="16"/>
      <c r="F146" s="3"/>
      <c r="G146" s="3"/>
      <c r="H146" s="3"/>
      <c r="I146" s="3"/>
      <c r="J146" s="3"/>
      <c r="K146" s="8"/>
      <c r="L146" s="6"/>
    </row>
    <row r="147" spans="1:12">
      <c r="A147" s="19"/>
      <c r="B147" s="8"/>
      <c r="C147" s="8"/>
      <c r="D147" s="3"/>
      <c r="E147" s="16"/>
      <c r="F147" s="3"/>
      <c r="G147" s="3"/>
      <c r="H147" s="3"/>
      <c r="I147" s="3"/>
      <c r="J147" s="3"/>
      <c r="K147" s="8"/>
      <c r="L147" s="6"/>
    </row>
    <row r="148" spans="1:12">
      <c r="A148" s="19"/>
      <c r="B148" s="8"/>
      <c r="C148" s="8"/>
      <c r="D148" s="3"/>
      <c r="E148" s="16"/>
      <c r="F148" s="3"/>
      <c r="G148" s="3"/>
      <c r="H148" s="3"/>
      <c r="I148" s="3"/>
      <c r="J148" s="3"/>
      <c r="K148" s="8"/>
      <c r="L148" s="6"/>
    </row>
    <row r="149" spans="1:12">
      <c r="A149" s="19"/>
      <c r="B149" s="8"/>
      <c r="C149" s="8"/>
      <c r="D149" s="3"/>
      <c r="E149" s="16"/>
      <c r="F149" s="3"/>
      <c r="G149" s="3"/>
      <c r="H149" s="3"/>
      <c r="I149" s="3"/>
      <c r="J149" s="3"/>
      <c r="K149" s="8"/>
      <c r="L149" s="6"/>
    </row>
    <row r="150" spans="1:12">
      <c r="A150" s="19"/>
      <c r="B150" s="8"/>
      <c r="C150" s="8"/>
      <c r="D150" s="3"/>
      <c r="E150" s="16"/>
      <c r="F150" s="3"/>
      <c r="G150" s="3"/>
      <c r="H150" s="3"/>
      <c r="I150" s="3"/>
      <c r="J150" s="3"/>
      <c r="K150" s="8"/>
      <c r="L150" s="6"/>
    </row>
    <row r="151" spans="1:12">
      <c r="A151" s="19"/>
      <c r="B151" s="8"/>
      <c r="C151" s="8"/>
      <c r="D151" s="3"/>
      <c r="E151" s="16"/>
      <c r="F151" s="3"/>
      <c r="G151" s="3"/>
      <c r="H151" s="3"/>
      <c r="I151" s="3"/>
      <c r="J151" s="3"/>
      <c r="K151" s="8"/>
      <c r="L151" s="6"/>
    </row>
    <row r="152" spans="1:12">
      <c r="A152" s="19"/>
      <c r="B152" s="8"/>
      <c r="C152" s="8"/>
      <c r="D152" s="3"/>
      <c r="E152" s="16"/>
      <c r="F152" s="3"/>
      <c r="G152" s="3"/>
      <c r="H152" s="3"/>
      <c r="I152" s="3"/>
      <c r="J152" s="3"/>
      <c r="K152" s="8"/>
      <c r="L152" s="6"/>
    </row>
    <row r="153" spans="1:12">
      <c r="A153" s="19"/>
      <c r="B153" s="8"/>
      <c r="C153" s="8"/>
      <c r="D153" s="3"/>
      <c r="E153" s="16"/>
      <c r="F153" s="3"/>
      <c r="G153" s="3"/>
      <c r="H153" s="3"/>
      <c r="I153" s="3"/>
      <c r="J153" s="3"/>
      <c r="K153" s="8"/>
      <c r="L153" s="6"/>
    </row>
    <row r="154" spans="1:12">
      <c r="A154" s="19"/>
      <c r="B154" s="8"/>
      <c r="C154" s="8"/>
      <c r="D154" s="3"/>
      <c r="E154" s="16"/>
      <c r="F154" s="3"/>
      <c r="G154" s="3"/>
      <c r="H154" s="3"/>
      <c r="I154" s="3"/>
      <c r="J154" s="3"/>
      <c r="K154" s="8"/>
      <c r="L154" s="6"/>
    </row>
    <row r="155" spans="1:12">
      <c r="A155" s="19"/>
      <c r="B155" s="8"/>
      <c r="C155" s="8"/>
      <c r="D155" s="3"/>
      <c r="E155" s="16"/>
      <c r="F155" s="3"/>
      <c r="G155" s="3"/>
      <c r="H155" s="3"/>
      <c r="I155" s="3"/>
      <c r="J155" s="3"/>
      <c r="K155" s="8"/>
      <c r="L155" s="6"/>
    </row>
    <row r="156" spans="1:12">
      <c r="A156" s="19"/>
      <c r="B156" s="8"/>
      <c r="C156" s="8"/>
      <c r="D156" s="3"/>
      <c r="E156" s="16"/>
      <c r="F156" s="3"/>
      <c r="G156" s="3"/>
      <c r="H156" s="3"/>
      <c r="I156" s="3"/>
      <c r="J156" s="3"/>
      <c r="K156" s="8"/>
      <c r="L156" s="6"/>
    </row>
    <row r="157" spans="1:12">
      <c r="A157" s="19"/>
      <c r="B157" s="8"/>
      <c r="C157" s="8"/>
      <c r="D157" s="3"/>
      <c r="E157" s="16"/>
      <c r="F157" s="3"/>
      <c r="G157" s="3"/>
      <c r="H157" s="3"/>
      <c r="I157" s="3"/>
      <c r="J157" s="3"/>
      <c r="K157" s="8"/>
      <c r="L157" s="6"/>
    </row>
    <row r="158" spans="1:12">
      <c r="A158" s="19"/>
      <c r="B158" s="8"/>
      <c r="C158" s="8"/>
      <c r="D158" s="3"/>
      <c r="E158" s="16"/>
      <c r="F158" s="3"/>
      <c r="G158" s="3"/>
      <c r="H158" s="3"/>
      <c r="I158" s="3"/>
      <c r="J158" s="3"/>
      <c r="K158" s="8"/>
      <c r="L158" s="6"/>
    </row>
    <row r="159" spans="1:12">
      <c r="A159" s="19"/>
      <c r="B159" s="8"/>
      <c r="C159" s="8"/>
      <c r="D159" s="3"/>
      <c r="E159" s="16"/>
      <c r="F159" s="3"/>
      <c r="G159" s="3"/>
      <c r="H159" s="3"/>
      <c r="I159" s="3"/>
      <c r="J159" s="3"/>
      <c r="K159" s="8"/>
      <c r="L159" s="6"/>
    </row>
    <row r="160" spans="1:12">
      <c r="A160" s="19"/>
      <c r="B160" s="8"/>
      <c r="C160" s="8"/>
      <c r="D160" s="3"/>
      <c r="E160" s="16"/>
      <c r="F160" s="3"/>
      <c r="G160" s="3"/>
      <c r="H160" s="3"/>
      <c r="I160" s="3"/>
      <c r="J160" s="3"/>
      <c r="K160" s="8"/>
      <c r="L160" s="6"/>
    </row>
    <row r="161" spans="1:12">
      <c r="A161" s="19"/>
      <c r="B161" s="8"/>
      <c r="C161" s="8"/>
      <c r="D161" s="3"/>
      <c r="E161" s="16"/>
      <c r="F161" s="3"/>
      <c r="G161" s="3"/>
      <c r="H161" s="3"/>
      <c r="I161" s="3"/>
      <c r="J161" s="3"/>
      <c r="K161" s="8"/>
      <c r="L161" s="6"/>
    </row>
    <row r="162" spans="1:12">
      <c r="A162" s="19"/>
      <c r="B162" s="8"/>
      <c r="C162" s="8"/>
      <c r="D162" s="3"/>
      <c r="E162" s="16"/>
      <c r="F162" s="3"/>
      <c r="G162" s="3"/>
      <c r="H162" s="3"/>
      <c r="I162" s="3"/>
      <c r="J162" s="3"/>
      <c r="K162" s="8"/>
      <c r="L162" s="6"/>
    </row>
    <row r="163" spans="1:12">
      <c r="A163" s="19"/>
      <c r="B163" s="8"/>
      <c r="C163" s="8"/>
      <c r="D163" s="3"/>
      <c r="E163" s="16"/>
      <c r="F163" s="3"/>
      <c r="G163" s="3"/>
      <c r="H163" s="3"/>
      <c r="I163" s="3"/>
      <c r="J163" s="3"/>
      <c r="K163" s="8"/>
      <c r="L163" s="6"/>
    </row>
    <row r="164" spans="1:12">
      <c r="A164" s="19"/>
      <c r="B164" s="8"/>
      <c r="C164" s="8"/>
      <c r="D164" s="3"/>
      <c r="E164" s="16"/>
      <c r="F164" s="3"/>
      <c r="G164" s="3"/>
      <c r="H164" s="3"/>
      <c r="I164" s="3"/>
      <c r="J164" s="3"/>
      <c r="K164" s="8"/>
      <c r="L164" s="6"/>
    </row>
    <row r="165" spans="1:12">
      <c r="A165" s="19"/>
      <c r="B165" s="8"/>
      <c r="C165" s="8"/>
      <c r="D165" s="3"/>
      <c r="E165" s="16"/>
      <c r="F165" s="3"/>
      <c r="G165" s="3"/>
      <c r="H165" s="3"/>
      <c r="I165" s="3"/>
      <c r="J165" s="3"/>
      <c r="K165" s="8"/>
      <c r="L165" s="6"/>
    </row>
    <row r="166" spans="1:12">
      <c r="A166" s="19"/>
      <c r="B166" s="8"/>
      <c r="C166" s="8"/>
      <c r="D166" s="3"/>
      <c r="E166" s="16"/>
      <c r="F166" s="3"/>
      <c r="G166" s="3"/>
      <c r="H166" s="3"/>
      <c r="I166" s="3"/>
      <c r="J166" s="3"/>
      <c r="K166" s="8"/>
      <c r="L166" s="6"/>
    </row>
    <row r="167" spans="1:12">
      <c r="A167" s="19"/>
      <c r="B167" s="8"/>
      <c r="C167" s="8"/>
      <c r="D167" s="3"/>
      <c r="E167" s="16"/>
      <c r="F167" s="3"/>
      <c r="G167" s="3"/>
      <c r="H167" s="3"/>
      <c r="I167" s="3"/>
      <c r="J167" s="3"/>
      <c r="K167" s="8"/>
      <c r="L167" s="6"/>
    </row>
    <row r="168" spans="1:12">
      <c r="A168" s="19"/>
      <c r="B168" s="8"/>
      <c r="C168" s="8"/>
      <c r="D168" s="3"/>
      <c r="E168" s="16"/>
      <c r="F168" s="3"/>
      <c r="G168" s="3"/>
      <c r="H168" s="3"/>
      <c r="I168" s="3"/>
      <c r="J168" s="3"/>
      <c r="K168" s="8"/>
      <c r="L168" s="6"/>
    </row>
    <row r="169" spans="1:12">
      <c r="A169" s="19"/>
      <c r="B169" s="8"/>
      <c r="C169" s="8"/>
      <c r="D169" s="3"/>
      <c r="E169" s="16"/>
      <c r="F169" s="3"/>
      <c r="G169" s="3"/>
      <c r="H169" s="3"/>
      <c r="I169" s="3"/>
      <c r="J169" s="3"/>
      <c r="K169" s="8"/>
      <c r="L169" s="6"/>
    </row>
    <row r="170" spans="1:12">
      <c r="A170" s="19"/>
      <c r="B170" s="8"/>
      <c r="C170" s="8"/>
      <c r="D170" s="3"/>
      <c r="E170" s="16"/>
      <c r="F170" s="3"/>
      <c r="G170" s="3"/>
      <c r="H170" s="3"/>
      <c r="I170" s="3"/>
      <c r="J170" s="3"/>
      <c r="K170" s="8"/>
      <c r="L170" s="6"/>
    </row>
    <row r="171" spans="1:12">
      <c r="A171" s="19"/>
      <c r="B171" s="8"/>
      <c r="C171" s="8"/>
      <c r="D171" s="3"/>
      <c r="E171" s="16"/>
      <c r="F171" s="3"/>
      <c r="G171" s="3"/>
      <c r="H171" s="3"/>
      <c r="I171" s="3"/>
      <c r="J171" s="3"/>
      <c r="K171" s="8"/>
      <c r="L171" s="6"/>
    </row>
    <row r="172" spans="1:12">
      <c r="A172" s="19"/>
      <c r="B172" s="8"/>
      <c r="C172" s="8"/>
      <c r="D172" s="3"/>
      <c r="E172" s="16"/>
      <c r="F172" s="3"/>
      <c r="G172" s="3"/>
      <c r="H172" s="3"/>
      <c r="I172" s="3"/>
      <c r="J172" s="3"/>
      <c r="K172" s="8"/>
      <c r="L172" s="6"/>
    </row>
    <row r="173" spans="1:12">
      <c r="A173" s="19"/>
      <c r="B173" s="8"/>
      <c r="C173" s="8"/>
      <c r="D173" s="3"/>
      <c r="E173" s="16"/>
      <c r="F173" s="3"/>
      <c r="G173" s="3"/>
      <c r="H173" s="3"/>
      <c r="I173" s="3"/>
      <c r="J173" s="3"/>
      <c r="K173" s="8"/>
      <c r="L173" s="6"/>
    </row>
    <row r="174" spans="1:12">
      <c r="A174" s="19"/>
      <c r="B174" s="8"/>
      <c r="C174" s="8"/>
      <c r="D174" s="3"/>
      <c r="E174" s="16"/>
      <c r="F174" s="3"/>
      <c r="G174" s="3"/>
      <c r="H174" s="3"/>
      <c r="I174" s="3"/>
      <c r="J174" s="3"/>
      <c r="K174" s="8"/>
      <c r="L174" s="6"/>
    </row>
    <row r="175" spans="1:12">
      <c r="A175" s="19"/>
      <c r="B175" s="8"/>
      <c r="C175" s="8"/>
      <c r="D175" s="3"/>
      <c r="E175" s="16"/>
      <c r="F175" s="3"/>
      <c r="G175" s="3"/>
      <c r="H175" s="3"/>
      <c r="I175" s="3"/>
      <c r="J175" s="3"/>
      <c r="K175" s="8"/>
      <c r="L175" s="6"/>
    </row>
    <row r="176" spans="1:12">
      <c r="A176" s="19"/>
      <c r="B176" s="8"/>
      <c r="C176" s="8"/>
      <c r="D176" s="3"/>
      <c r="E176" s="16"/>
      <c r="F176" s="3"/>
      <c r="G176" s="3"/>
      <c r="H176" s="3"/>
      <c r="I176" s="3"/>
      <c r="J176" s="3"/>
      <c r="K176" s="8"/>
      <c r="L176" s="6"/>
    </row>
    <row r="177" spans="1:12">
      <c r="A177" s="19"/>
      <c r="B177" s="8"/>
      <c r="C177" s="8"/>
      <c r="D177" s="3"/>
      <c r="E177" s="16"/>
      <c r="F177" s="3"/>
      <c r="G177" s="3"/>
      <c r="H177" s="3"/>
      <c r="I177" s="3"/>
      <c r="J177" s="3"/>
      <c r="K177" s="8"/>
      <c r="L177" s="6"/>
    </row>
    <row r="178" spans="1:12">
      <c r="A178" s="19"/>
      <c r="B178" s="8"/>
      <c r="C178" s="8"/>
      <c r="D178" s="3"/>
      <c r="E178" s="16"/>
      <c r="F178" s="3"/>
      <c r="G178" s="3"/>
      <c r="H178" s="3"/>
      <c r="I178" s="3"/>
      <c r="J178" s="3"/>
      <c r="K178" s="8"/>
      <c r="L178" s="6"/>
    </row>
    <row r="179" spans="1:12">
      <c r="A179" s="19"/>
      <c r="B179" s="8"/>
      <c r="C179" s="8"/>
      <c r="D179" s="3"/>
      <c r="E179" s="16"/>
      <c r="F179" s="3"/>
      <c r="G179" s="3"/>
      <c r="H179" s="3"/>
      <c r="I179" s="3"/>
      <c r="J179" s="3"/>
      <c r="K179" s="8"/>
      <c r="L179" s="6"/>
    </row>
    <row r="180" spans="1:12">
      <c r="A180" s="19"/>
      <c r="B180" s="8"/>
      <c r="C180" s="8"/>
      <c r="D180" s="3"/>
      <c r="E180" s="16"/>
      <c r="F180" s="3"/>
      <c r="G180" s="3"/>
      <c r="H180" s="3"/>
      <c r="I180" s="3"/>
      <c r="J180" s="3"/>
      <c r="K180" s="8"/>
      <c r="L180" s="6"/>
    </row>
    <row r="181" spans="1:12">
      <c r="A181" s="19"/>
      <c r="B181" s="8"/>
      <c r="C181" s="8"/>
      <c r="D181" s="3"/>
      <c r="E181" s="16"/>
      <c r="F181" s="3"/>
      <c r="G181" s="3"/>
      <c r="H181" s="3"/>
      <c r="I181" s="3"/>
      <c r="J181" s="3"/>
      <c r="K181" s="8"/>
      <c r="L181" s="6"/>
    </row>
    <row r="182" spans="1:12">
      <c r="A182" s="19"/>
      <c r="B182" s="8"/>
      <c r="C182" s="8"/>
      <c r="D182" s="3"/>
      <c r="E182" s="16"/>
      <c r="F182" s="3"/>
      <c r="G182" s="3"/>
      <c r="H182" s="3"/>
      <c r="I182" s="3"/>
      <c r="J182" s="3"/>
      <c r="K182" s="8"/>
      <c r="L182" s="6"/>
    </row>
    <row r="183" spans="1:12">
      <c r="A183" s="19"/>
      <c r="B183" s="8"/>
      <c r="C183" s="8"/>
      <c r="D183" s="3"/>
      <c r="E183" s="16"/>
      <c r="F183" s="3"/>
      <c r="G183" s="3"/>
      <c r="H183" s="3"/>
      <c r="I183" s="3"/>
      <c r="J183" s="3"/>
      <c r="K183" s="8"/>
      <c r="L183" s="6"/>
    </row>
    <row r="184" spans="1:12">
      <c r="A184" s="19"/>
      <c r="B184" s="8"/>
      <c r="C184" s="8"/>
      <c r="D184" s="3"/>
      <c r="E184" s="16"/>
      <c r="F184" s="3"/>
      <c r="G184" s="3"/>
      <c r="H184" s="3"/>
      <c r="I184" s="3"/>
      <c r="J184" s="3"/>
      <c r="K184" s="8"/>
      <c r="L184" s="6"/>
    </row>
    <row r="185" spans="1:12">
      <c r="A185" s="19"/>
      <c r="B185" s="8"/>
      <c r="C185" s="8"/>
      <c r="D185" s="3"/>
      <c r="E185" s="16"/>
      <c r="F185" s="3"/>
      <c r="G185" s="3"/>
      <c r="H185" s="3"/>
      <c r="I185" s="3"/>
      <c r="J185" s="3"/>
      <c r="K185" s="8"/>
      <c r="L185" s="6"/>
    </row>
    <row r="186" spans="1:12">
      <c r="A186" s="19"/>
      <c r="B186" s="8"/>
      <c r="C186" s="8"/>
      <c r="D186" s="3"/>
      <c r="E186" s="16"/>
      <c r="F186" s="3"/>
      <c r="G186" s="3"/>
      <c r="H186" s="3"/>
      <c r="I186" s="3"/>
      <c r="J186" s="3"/>
      <c r="K186" s="8"/>
      <c r="L186" s="6"/>
    </row>
    <row r="187" spans="1:12">
      <c r="A187" s="19"/>
      <c r="B187" s="8"/>
      <c r="C187" s="8"/>
      <c r="D187" s="3"/>
      <c r="E187" s="16"/>
      <c r="F187" s="3"/>
      <c r="G187" s="3"/>
      <c r="H187" s="3"/>
      <c r="I187" s="3"/>
      <c r="J187" s="3"/>
      <c r="K187" s="8"/>
      <c r="L187" s="6"/>
    </row>
    <row r="188" spans="1:12">
      <c r="A188" s="19"/>
      <c r="B188" s="8"/>
      <c r="C188" s="8"/>
      <c r="D188" s="3"/>
      <c r="E188" s="16"/>
      <c r="F188" s="3"/>
      <c r="G188" s="3"/>
      <c r="H188" s="3"/>
      <c r="I188" s="3"/>
      <c r="J188" s="3"/>
      <c r="K188" s="8"/>
      <c r="L188" s="6"/>
    </row>
    <row r="189" spans="1:12">
      <c r="A189" s="19"/>
      <c r="B189" s="8"/>
      <c r="C189" s="8"/>
      <c r="D189" s="3"/>
      <c r="E189" s="16"/>
      <c r="F189" s="3"/>
      <c r="G189" s="3"/>
      <c r="H189" s="3"/>
      <c r="I189" s="3"/>
      <c r="J189" s="3"/>
      <c r="K189" s="8"/>
      <c r="L189" s="6"/>
    </row>
    <row r="190" spans="1:12">
      <c r="A190" s="19"/>
      <c r="B190" s="8"/>
      <c r="C190" s="8"/>
      <c r="D190" s="3"/>
      <c r="E190" s="16"/>
      <c r="F190" s="3"/>
      <c r="G190" s="3"/>
      <c r="H190" s="3"/>
      <c r="I190" s="3"/>
      <c r="J190" s="3"/>
      <c r="K190" s="8"/>
      <c r="L190" s="6"/>
    </row>
    <row r="191" spans="1:12">
      <c r="A191" s="19"/>
      <c r="B191" s="8"/>
      <c r="C191" s="8"/>
      <c r="D191" s="3"/>
      <c r="E191" s="16"/>
      <c r="F191" s="3"/>
      <c r="G191" s="3"/>
      <c r="H191" s="3"/>
      <c r="I191" s="3"/>
      <c r="J191" s="3"/>
      <c r="K191" s="8"/>
      <c r="L191" s="6"/>
    </row>
    <row r="192" spans="1:12">
      <c r="A192" s="19"/>
      <c r="B192" s="8"/>
      <c r="C192" s="8"/>
      <c r="D192" s="3"/>
      <c r="E192" s="16"/>
      <c r="F192" s="3"/>
      <c r="G192" s="3"/>
      <c r="H192" s="3"/>
      <c r="I192" s="3"/>
      <c r="J192" s="3"/>
      <c r="K192" s="8"/>
      <c r="L192" s="6"/>
    </row>
    <row r="193" spans="1:12">
      <c r="A193" s="19"/>
      <c r="B193" s="8"/>
      <c r="C193" s="8"/>
      <c r="D193" s="3"/>
      <c r="E193" s="16"/>
      <c r="F193" s="3"/>
      <c r="G193" s="3"/>
      <c r="H193" s="3"/>
      <c r="I193" s="3"/>
      <c r="J193" s="3"/>
      <c r="K193" s="8"/>
      <c r="L193" s="6"/>
    </row>
    <row r="194" spans="1:12">
      <c r="A194" s="19"/>
      <c r="B194" s="8"/>
      <c r="C194" s="8"/>
      <c r="D194" s="3"/>
      <c r="E194" s="16"/>
      <c r="F194" s="3"/>
      <c r="G194" s="3"/>
      <c r="H194" s="3"/>
      <c r="I194" s="3"/>
      <c r="J194" s="3"/>
      <c r="K194" s="8"/>
      <c r="L194" s="6"/>
    </row>
    <row r="195" spans="1:12">
      <c r="A195" s="19"/>
      <c r="B195" s="8"/>
      <c r="C195" s="8"/>
      <c r="D195" s="3"/>
      <c r="E195" s="16"/>
      <c r="F195" s="3"/>
      <c r="G195" s="3"/>
      <c r="H195" s="3"/>
      <c r="I195" s="3"/>
      <c r="J195" s="3"/>
      <c r="K195" s="8"/>
      <c r="L195" s="6"/>
    </row>
    <row r="196" spans="1:12">
      <c r="A196" s="19"/>
      <c r="B196" s="8"/>
      <c r="C196" s="8"/>
      <c r="D196" s="3"/>
      <c r="E196" s="16"/>
      <c r="F196" s="3"/>
      <c r="G196" s="3"/>
      <c r="H196" s="3"/>
      <c r="I196" s="3"/>
      <c r="J196" s="3"/>
      <c r="K196" s="8"/>
      <c r="L196" s="6"/>
    </row>
    <row r="197" spans="1:12">
      <c r="A197" s="19"/>
      <c r="B197" s="8"/>
      <c r="C197" s="8"/>
      <c r="D197" s="3"/>
      <c r="E197" s="16"/>
      <c r="F197" s="3"/>
      <c r="G197" s="3"/>
      <c r="H197" s="3"/>
      <c r="I197" s="3"/>
      <c r="J197" s="3"/>
      <c r="K197" s="8"/>
      <c r="L197" s="6"/>
    </row>
    <row r="198" spans="1:12">
      <c r="A198" s="19"/>
      <c r="B198" s="8"/>
      <c r="C198" s="8"/>
      <c r="D198" s="3"/>
      <c r="E198" s="16"/>
      <c r="F198" s="3"/>
      <c r="G198" s="3"/>
      <c r="H198" s="3"/>
      <c r="I198" s="3"/>
      <c r="J198" s="3"/>
      <c r="K198" s="8"/>
      <c r="L198" s="6"/>
    </row>
    <row r="199" spans="1:12">
      <c r="A199" s="19"/>
      <c r="B199" s="8"/>
      <c r="C199" s="8"/>
      <c r="D199" s="3"/>
      <c r="E199" s="16"/>
      <c r="F199" s="3"/>
      <c r="G199" s="3"/>
      <c r="H199" s="3"/>
      <c r="I199" s="3"/>
      <c r="J199" s="3"/>
      <c r="K199" s="8"/>
      <c r="L199" s="6"/>
    </row>
  </sheetData>
  <dataConsolidate/>
  <mergeCells count="250">
    <mergeCell ref="AG12:AG16"/>
    <mergeCell ref="AH12:AH16"/>
    <mergeCell ref="AI12:AI16"/>
    <mergeCell ref="AJ12:AJ16"/>
    <mergeCell ref="AK12:AK16"/>
    <mergeCell ref="AL12:AL16"/>
    <mergeCell ref="AM12:AM16"/>
    <mergeCell ref="A12:A16"/>
    <mergeCell ref="B12:B16"/>
    <mergeCell ref="C12:C16"/>
    <mergeCell ref="D12:D16"/>
    <mergeCell ref="E12:E16"/>
    <mergeCell ref="K12:K16"/>
    <mergeCell ref="L12:L16"/>
    <mergeCell ref="M12:M16"/>
    <mergeCell ref="N12:N16"/>
    <mergeCell ref="O12:O16"/>
    <mergeCell ref="P12:P16"/>
    <mergeCell ref="Q12:Q16"/>
    <mergeCell ref="R12:R16"/>
    <mergeCell ref="S12:S16"/>
    <mergeCell ref="T12:T16"/>
    <mergeCell ref="U12:U16"/>
    <mergeCell ref="V12:V16"/>
    <mergeCell ref="W12:W16"/>
    <mergeCell ref="X12:X16"/>
    <mergeCell ref="Y12:Y16"/>
    <mergeCell ref="Z12:Z16"/>
    <mergeCell ref="AA12:AA16"/>
    <mergeCell ref="AB12:AB16"/>
    <mergeCell ref="AC12:AC16"/>
    <mergeCell ref="AD12:AD16"/>
    <mergeCell ref="AE12:AE16"/>
    <mergeCell ref="AE21:AE23"/>
    <mergeCell ref="AF21:AF23"/>
    <mergeCell ref="AG21:AG23"/>
    <mergeCell ref="V17:V20"/>
    <mergeCell ref="P17:P20"/>
    <mergeCell ref="Q17:Q20"/>
    <mergeCell ref="R17:R20"/>
    <mergeCell ref="S17:S20"/>
    <mergeCell ref="T17:T20"/>
    <mergeCell ref="U17:U20"/>
    <mergeCell ref="L21:L23"/>
    <mergeCell ref="M21:M23"/>
    <mergeCell ref="N21:N23"/>
    <mergeCell ref="AN17:AN20"/>
    <mergeCell ref="X17:X20"/>
    <mergeCell ref="Y17:Y20"/>
    <mergeCell ref="Z17:Z20"/>
    <mergeCell ref="AA17:AA20"/>
    <mergeCell ref="AB17:AB20"/>
    <mergeCell ref="R21:R23"/>
    <mergeCell ref="S21:S23"/>
    <mergeCell ref="T21:T23"/>
    <mergeCell ref="U21:U23"/>
    <mergeCell ref="V21:V23"/>
    <mergeCell ref="W21:W23"/>
    <mergeCell ref="X21:X23"/>
    <mergeCell ref="Y21:Y23"/>
    <mergeCell ref="Z21:Z23"/>
    <mergeCell ref="AA21:AA23"/>
    <mergeCell ref="AB21:AB23"/>
    <mergeCell ref="AL21:AL23"/>
    <mergeCell ref="AM21:AM23"/>
    <mergeCell ref="AN21:AN23"/>
    <mergeCell ref="P21:P23"/>
    <mergeCell ref="AN12:AN15"/>
    <mergeCell ref="O27:O30"/>
    <mergeCell ref="A17:A20"/>
    <mergeCell ref="B17:B20"/>
    <mergeCell ref="C17:C20"/>
    <mergeCell ref="D17:D20"/>
    <mergeCell ref="E17:E20"/>
    <mergeCell ref="K17:K20"/>
    <mergeCell ref="L17:L20"/>
    <mergeCell ref="M17:M20"/>
    <mergeCell ref="N17:N20"/>
    <mergeCell ref="W27:W30"/>
    <mergeCell ref="AN27:AN30"/>
    <mergeCell ref="A21:A23"/>
    <mergeCell ref="B21:B23"/>
    <mergeCell ref="C21:C23"/>
    <mergeCell ref="D21:D23"/>
    <mergeCell ref="E21:E23"/>
    <mergeCell ref="K21:K23"/>
    <mergeCell ref="O21:O23"/>
    <mergeCell ref="AL27:AL30"/>
    <mergeCell ref="AM27:AM30"/>
    <mergeCell ref="A27:A30"/>
    <mergeCell ref="B27:B30"/>
    <mergeCell ref="C27:C30"/>
    <mergeCell ref="D27:D30"/>
    <mergeCell ref="E27:E30"/>
    <mergeCell ref="K27:K30"/>
    <mergeCell ref="L27:L30"/>
    <mergeCell ref="M27:M30"/>
    <mergeCell ref="N27:N30"/>
    <mergeCell ref="X27:X30"/>
    <mergeCell ref="AE27:AE30"/>
    <mergeCell ref="AF27:AF30"/>
    <mergeCell ref="AG27:AG30"/>
    <mergeCell ref="R27:R30"/>
    <mergeCell ref="S27:S30"/>
    <mergeCell ref="T27:T30"/>
    <mergeCell ref="AH27:AH30"/>
    <mergeCell ref="AI27:AI30"/>
    <mergeCell ref="AJ27:AJ30"/>
    <mergeCell ref="AK27:AK30"/>
    <mergeCell ref="U27:U30"/>
    <mergeCell ref="V27:V30"/>
    <mergeCell ref="AI21:AI23"/>
    <mergeCell ref="AJ21:AJ23"/>
    <mergeCell ref="AK21:AK23"/>
    <mergeCell ref="AC17:AC20"/>
    <mergeCell ref="AD17:AD20"/>
    <mergeCell ref="AE17:AE20"/>
    <mergeCell ref="AF17:AF20"/>
    <mergeCell ref="AD6:AH6"/>
    <mergeCell ref="AI6:AM6"/>
    <mergeCell ref="AE8:AE11"/>
    <mergeCell ref="AF8:AF11"/>
    <mergeCell ref="AI8:AI11"/>
    <mergeCell ref="AJ8:AJ11"/>
    <mergeCell ref="AH17:AH20"/>
    <mergeCell ref="AI17:AI20"/>
    <mergeCell ref="AJ17:AJ20"/>
    <mergeCell ref="AK17:AK20"/>
    <mergeCell ref="AL17:AL20"/>
    <mergeCell ref="AM17:AM20"/>
    <mergeCell ref="AH21:AH23"/>
    <mergeCell ref="AF12:AF16"/>
    <mergeCell ref="AG17:AG20"/>
    <mergeCell ref="AC21:AC23"/>
    <mergeCell ref="AD21:AD23"/>
    <mergeCell ref="C5:C7"/>
    <mergeCell ref="D5:D7"/>
    <mergeCell ref="Y6:AC6"/>
    <mergeCell ref="O5:AM5"/>
    <mergeCell ref="S6:S7"/>
    <mergeCell ref="R6:R7"/>
    <mergeCell ref="P6:P7"/>
    <mergeCell ref="O6:O7"/>
    <mergeCell ref="F5:F7"/>
    <mergeCell ref="G5:G7"/>
    <mergeCell ref="J5:J7"/>
    <mergeCell ref="Q6:Q7"/>
    <mergeCell ref="T6:X6"/>
    <mergeCell ref="K5:K7"/>
    <mergeCell ref="L5:N5"/>
    <mergeCell ref="L6:L7"/>
    <mergeCell ref="M6:M7"/>
    <mergeCell ref="N6:N7"/>
    <mergeCell ref="H5:I6"/>
    <mergeCell ref="M31:M37"/>
    <mergeCell ref="N31:N37"/>
    <mergeCell ref="O31:O37"/>
    <mergeCell ref="O17:O20"/>
    <mergeCell ref="B24:B26"/>
    <mergeCell ref="C24:C26"/>
    <mergeCell ref="D24:D26"/>
    <mergeCell ref="A1:A3"/>
    <mergeCell ref="AB8:AB11"/>
    <mergeCell ref="M8:M11"/>
    <mergeCell ref="N8:N11"/>
    <mergeCell ref="Z8:Z11"/>
    <mergeCell ref="AA8:AA11"/>
    <mergeCell ref="O8:O11"/>
    <mergeCell ref="P8:P11"/>
    <mergeCell ref="R8:R11"/>
    <mergeCell ref="S8:S11"/>
    <mergeCell ref="Y1:AN2"/>
    <mergeCell ref="B1:X2"/>
    <mergeCell ref="B3:X3"/>
    <mergeCell ref="Y3:AN3"/>
    <mergeCell ref="AN5:AN7"/>
    <mergeCell ref="E5:E7"/>
    <mergeCell ref="B5:B7"/>
    <mergeCell ref="A38:K38"/>
    <mergeCell ref="S31:S37"/>
    <mergeCell ref="A5:A7"/>
    <mergeCell ref="A8:A11"/>
    <mergeCell ref="AH31:AH37"/>
    <mergeCell ref="AI31:AI37"/>
    <mergeCell ref="AF31:AF37"/>
    <mergeCell ref="AG31:AG37"/>
    <mergeCell ref="Y27:Y30"/>
    <mergeCell ref="Z27:Z30"/>
    <mergeCell ref="AA27:AA30"/>
    <mergeCell ref="W17:W20"/>
    <mergeCell ref="Q8:Q11"/>
    <mergeCell ref="X8:X11"/>
    <mergeCell ref="W8:W11"/>
    <mergeCell ref="T31:T37"/>
    <mergeCell ref="U31:U37"/>
    <mergeCell ref="V31:V37"/>
    <mergeCell ref="Y31:Y37"/>
    <mergeCell ref="Z31:Z37"/>
    <mergeCell ref="T8:T11"/>
    <mergeCell ref="AA31:AA37"/>
    <mergeCell ref="W31:W37"/>
    <mergeCell ref="X31:X37"/>
    <mergeCell ref="AM8:AM11"/>
    <mergeCell ref="AN8:AN11"/>
    <mergeCell ref="U8:U11"/>
    <mergeCell ref="V8:V11"/>
    <mergeCell ref="Y8:Y11"/>
    <mergeCell ref="P31:P37"/>
    <mergeCell ref="R31:R37"/>
    <mergeCell ref="AK8:AK11"/>
    <mergeCell ref="AB27:AB30"/>
    <mergeCell ref="AC27:AC30"/>
    <mergeCell ref="AD27:AD30"/>
    <mergeCell ref="AK31:AK37"/>
    <mergeCell ref="AN31:AN37"/>
    <mergeCell ref="AJ31:AJ37"/>
    <mergeCell ref="AM31:AM37"/>
    <mergeCell ref="AB31:AB37"/>
    <mergeCell ref="AC31:AC37"/>
    <mergeCell ref="AC8:AC11"/>
    <mergeCell ref="AD31:AD37"/>
    <mergeCell ref="AE31:AE37"/>
    <mergeCell ref="AG8:AG11"/>
    <mergeCell ref="AH8:AH11"/>
    <mergeCell ref="AD8:AD11"/>
    <mergeCell ref="Q31:Q37"/>
    <mergeCell ref="A24:A26"/>
    <mergeCell ref="E24:E26"/>
    <mergeCell ref="K24:K26"/>
    <mergeCell ref="O24:O26"/>
    <mergeCell ref="P24:P26"/>
    <mergeCell ref="R24:R26"/>
    <mergeCell ref="S24:S26"/>
    <mergeCell ref="AL31:AL37"/>
    <mergeCell ref="AL8:AL11"/>
    <mergeCell ref="A31:A37"/>
    <mergeCell ref="K31:K37"/>
    <mergeCell ref="E8:E11"/>
    <mergeCell ref="E31:E37"/>
    <mergeCell ref="K8:K11"/>
    <mergeCell ref="L31:L37"/>
    <mergeCell ref="L8:L11"/>
    <mergeCell ref="B31:B37"/>
    <mergeCell ref="C31:C37"/>
    <mergeCell ref="D31:D37"/>
    <mergeCell ref="P27:P30"/>
    <mergeCell ref="Q27:Q30"/>
    <mergeCell ref="B8:B11"/>
    <mergeCell ref="C8:C11"/>
    <mergeCell ref="D8:D11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 D31 D12 D27 D21 D17 D24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R8:R12 R17 R27:R37 R21:R24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 B12 B17 B21 B27 B31 B24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A8:A12 A17:A37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C8:C12 C17:C37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9D13A-389B-4593-A80F-F4BB28FC9076}">
  <dimension ref="A2:D6"/>
  <sheetViews>
    <sheetView topLeftCell="A3" workbookViewId="0">
      <selection activeCell="D5" sqref="D5"/>
    </sheetView>
  </sheetViews>
  <sheetFormatPr baseColWidth="10" defaultRowHeight="12.5"/>
  <cols>
    <col min="1" max="1" width="20" customWidth="1"/>
    <col min="2" max="2" width="24.81640625" customWidth="1"/>
    <col min="3" max="3" width="28" customWidth="1"/>
    <col min="4" max="4" width="28.7265625" customWidth="1"/>
  </cols>
  <sheetData>
    <row r="2" spans="1:4" ht="26">
      <c r="A2" s="128" t="s">
        <v>168</v>
      </c>
      <c r="B2" s="128" t="s">
        <v>169</v>
      </c>
      <c r="C2" s="58" t="s">
        <v>170</v>
      </c>
      <c r="D2" s="128" t="s">
        <v>172</v>
      </c>
    </row>
    <row r="3" spans="1:4" ht="39">
      <c r="A3" s="128"/>
      <c r="B3" s="128"/>
      <c r="C3" s="58" t="s">
        <v>171</v>
      </c>
      <c r="D3" s="128"/>
    </row>
    <row r="4" spans="1:4" ht="50">
      <c r="A4" s="57" t="s">
        <v>173</v>
      </c>
      <c r="B4" s="57" t="s">
        <v>174</v>
      </c>
      <c r="C4" s="57" t="s">
        <v>175</v>
      </c>
      <c r="D4" s="57" t="s">
        <v>176</v>
      </c>
    </row>
    <row r="5" spans="1:4" ht="25">
      <c r="A5" s="57" t="s">
        <v>173</v>
      </c>
      <c r="B5" s="57" t="s">
        <v>174</v>
      </c>
      <c r="C5" s="57" t="s">
        <v>177</v>
      </c>
      <c r="D5" s="57" t="s">
        <v>178</v>
      </c>
    </row>
    <row r="6" spans="1:4">
      <c r="A6" s="57" t="s">
        <v>173</v>
      </c>
      <c r="B6" s="57" t="s">
        <v>174</v>
      </c>
      <c r="C6" s="57" t="s">
        <v>179</v>
      </c>
      <c r="D6" s="57" t="s">
        <v>180</v>
      </c>
    </row>
  </sheetData>
  <mergeCells count="3">
    <mergeCell ref="A2:A3"/>
    <mergeCell ref="B2:B3"/>
    <mergeCell ref="D2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13</Orden>
    <_Format xmlns="http://schemas.microsoft.com/sharepoint/v3/fields">Excel</_Format>
  </documentManagement>
</p:properties>
</file>

<file path=customXml/itemProps1.xml><?xml version="1.0" encoding="utf-8"?>
<ds:datastoreItem xmlns:ds="http://schemas.openxmlformats.org/officeDocument/2006/customXml" ds:itemID="{038F242F-AC32-4D04-9BC3-0C019C574997}"/>
</file>

<file path=customXml/itemProps2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03338-6D4A-4187-BE2E-738EC896D42E}">
  <ds:schemaRefs>
    <ds:schemaRef ds:uri="http://www.w3.org/XML/1998/namespace"/>
    <ds:schemaRef ds:uri="33763e9c-67f2-43ef-b908-f9c57a3682b6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91df6e3-ae60-4f29-b5a1-af7be227e86a"/>
    <ds:schemaRef ds:uri="http://schemas.microsoft.com/office/2006/metadata/properties"/>
    <ds:schemaRef ds:uri="http://purl.org/dc/dcmitype/"/>
    <ds:schemaRef ds:uri="b41adb57-d4e0-47ac-a395-638412b2bd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Formulación Planes Inst.</vt:lpstr>
      <vt:lpstr>Hoja1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Institucional de Gestión Ambiental 2025 V1</dc:title>
  <dc:subject/>
  <dc:creator>Yvasquez</dc:creator>
  <cp:keywords/>
  <dc:description/>
  <cp:lastModifiedBy>Alvaro Daniel Marquez Espriella</cp:lastModifiedBy>
  <cp:revision/>
  <dcterms:created xsi:type="dcterms:W3CDTF">2013-03-14T20:04:34Z</dcterms:created>
  <dcterms:modified xsi:type="dcterms:W3CDTF">2025-12-01T20:28:16Z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